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0" yWindow="0" windowWidth="23040" windowHeight="7860" firstSheet="1" activeTab="4"/>
  </bookViews>
  <sheets>
    <sheet name="Cross sectional data_Country" sheetId="1" r:id="rId1"/>
    <sheet name="Cross sectional data_NUTS2" sheetId="6" r:id="rId2"/>
    <sheet name="Longitudinal data_2021_2024" sheetId="2" r:id="rId3"/>
    <sheet name="Longitudinal data_2022_2024" sheetId="7" r:id="rId4"/>
    <sheet name="Longitudinal data_2023_2024" sheetId="8" r:id="rId5"/>
  </sheets>
  <externalReferences>
    <externalReference r:id="rId6"/>
  </externalReferences>
  <definedNames>
    <definedName name="_AMO_UniqueIdentifier" hidden="1">"'5df44d31-13f6-419f-ab9f-a9b6dd7867ad'"</definedName>
  </definedNames>
  <calcPr calcId="162913"/>
</workbook>
</file>

<file path=xl/calcChain.xml><?xml version="1.0" encoding="utf-8"?>
<calcChain xmlns="http://schemas.openxmlformats.org/spreadsheetml/2006/main">
  <c r="Q4" i="7" l="1"/>
  <c r="T4" i="2" l="1"/>
  <c r="B2" i="6"/>
</calcChain>
</file>

<file path=xl/comments1.xml><?xml version="1.0" encoding="utf-8"?>
<comments xmlns="http://schemas.openxmlformats.org/spreadsheetml/2006/main">
  <authors>
    <author>Author</author>
  </authors>
  <commentList>
    <comment ref="H25" authorId="0" shapeId="0">
      <text>
        <r>
          <rPr>
            <b/>
            <sz val="9"/>
            <color indexed="81"/>
            <rFont val="Tahoma"/>
            <charset val="1"/>
          </rPr>
          <t>Author:</t>
        </r>
        <r>
          <rPr>
            <sz val="9"/>
            <color indexed="81"/>
            <rFont val="Tahoma"/>
            <charset val="1"/>
          </rPr>
          <t xml:space="preserve">
Ni podatka.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D22" authorId="0" shapeId="0">
      <text>
        <r>
          <rPr>
            <b/>
            <sz val="9"/>
            <color indexed="81"/>
            <rFont val="Tahoma"/>
            <charset val="1"/>
          </rPr>
          <t>Author:</t>
        </r>
        <r>
          <rPr>
            <sz val="9"/>
            <color indexed="81"/>
            <rFont val="Tahoma"/>
            <charset val="1"/>
          </rPr>
          <t xml:space="preserve">
Ni podatka.</t>
        </r>
      </text>
    </comment>
  </commentList>
</comments>
</file>

<file path=xl/sharedStrings.xml><?xml version="1.0" encoding="utf-8"?>
<sst xmlns="http://schemas.openxmlformats.org/spreadsheetml/2006/main" count="721" uniqueCount="113">
  <si>
    <t>Total hh gross income</t>
  </si>
  <si>
    <t>(HY010)</t>
  </si>
  <si>
    <t>Total disposable hh income</t>
  </si>
  <si>
    <t>(HY020)</t>
  </si>
  <si>
    <t>Total disposable hh income before social transfers other than old-age and survivors benefits</t>
  </si>
  <si>
    <t>(HY022)</t>
  </si>
  <si>
    <t>Total disposable hh income before all social transfers</t>
  </si>
  <si>
    <t>(HY023)</t>
  </si>
  <si>
    <t>Imputed rent</t>
  </si>
  <si>
    <t>Income from rental of property or land</t>
  </si>
  <si>
    <t>Family/ Children related allowances</t>
  </si>
  <si>
    <t>Social exclusion payments not elsewhere classified</t>
  </si>
  <si>
    <t>Housing allowances</t>
  </si>
  <si>
    <t>Regular inter-hh cash transfers received</t>
  </si>
  <si>
    <t>Interest, dividends, profit from capital investments in incorporated businesses</t>
  </si>
  <si>
    <t>Cash or near-cash employee income</t>
  </si>
  <si>
    <t>Other non-cash employee income</t>
  </si>
  <si>
    <t>Income from private use of company car</t>
  </si>
  <si>
    <t>Employers social insurance contributions</t>
  </si>
  <si>
    <t>Cash profits or losses from self-employment</t>
  </si>
  <si>
    <t>Value of goods produced for own consumption</t>
  </si>
  <si>
    <t>Unemployment benefits</t>
  </si>
  <si>
    <t>Old-age benefits</t>
  </si>
  <si>
    <t>Survivors benefits</t>
  </si>
  <si>
    <t>Sickness benefits</t>
  </si>
  <si>
    <t>Disability benefits</t>
  </si>
  <si>
    <t>Education-related allowances</t>
  </si>
  <si>
    <t>Mean</t>
  </si>
  <si>
    <t>No. Of observations  Before Imputation</t>
  </si>
  <si>
    <t>No. Of observations After Imputation</t>
  </si>
  <si>
    <t>Standard error</t>
  </si>
  <si>
    <t>INCOME GROSS VARIABLES</t>
  </si>
  <si>
    <t>COUNTRY</t>
  </si>
  <si>
    <t>Interest repayments on mortgage</t>
  </si>
  <si>
    <t>Income received by people aged under 16</t>
  </si>
  <si>
    <t>Regular taxes on wealth</t>
  </si>
  <si>
    <t>Regular inter household cash transfer paid</t>
  </si>
  <si>
    <t>Tax on income and social contributions</t>
  </si>
  <si>
    <t>Pensions from individual private plans</t>
  </si>
  <si>
    <t>(HY030G)</t>
  </si>
  <si>
    <t>(HY040G)</t>
  </si>
  <si>
    <t>(HY050G)</t>
  </si>
  <si>
    <t>(HY060G)</t>
  </si>
  <si>
    <t>(HY070G)</t>
  </si>
  <si>
    <t>(HY080G)</t>
  </si>
  <si>
    <t>(HY090G)</t>
  </si>
  <si>
    <t>(HY100G)</t>
  </si>
  <si>
    <t>(HY110G)</t>
  </si>
  <si>
    <t>(HY120G)</t>
  </si>
  <si>
    <t>(HY130G)</t>
  </si>
  <si>
    <t>(HY140G)</t>
  </si>
  <si>
    <t>(HY170G)</t>
  </si>
  <si>
    <t>(PY010G)</t>
  </si>
  <si>
    <t>(PY021G)</t>
  </si>
  <si>
    <t>(PY020G)</t>
  </si>
  <si>
    <t>(PY030G)</t>
  </si>
  <si>
    <t>(PY050G)</t>
  </si>
  <si>
    <t>(PY080G)</t>
  </si>
  <si>
    <t>(PY090G)</t>
  </si>
  <si>
    <t>(PY100G)</t>
  </si>
  <si>
    <t>(PY110G)</t>
  </si>
  <si>
    <t>(PY120G)</t>
  </si>
  <si>
    <t>(PY130G)</t>
  </si>
  <si>
    <t>(PY140G)</t>
  </si>
  <si>
    <t>(PY035G)</t>
  </si>
  <si>
    <t>Contributions to individual private pension plans</t>
  </si>
  <si>
    <t>Cross sectional data</t>
  </si>
  <si>
    <t>Imputed rent (every 3 years)</t>
  </si>
  <si>
    <t>YEAR</t>
  </si>
  <si>
    <t xml:space="preserve">PART of LONGITUDINAL DATA for </t>
  </si>
  <si>
    <t xml:space="preserve">NOTE:  The template is built on the basis of a 4year rotational scheme. 
Please adjust the number of sheets and columns in the tables for Longitudinal Component accordingly  </t>
  </si>
  <si>
    <t xml:space="preserve">NOTES: 
1. Provide where applicable  according to Par. 7 of Annex II to Reg. (EU) 2019/1700
2. Please adjust the number of columns in the table according to the number of NUTS2 regions in your country  </t>
  </si>
  <si>
    <t xml:space="preserve">NOTE:  The template is built on the basis of a 4year rotational scheme. 
Please adjust the number of sheets and columns in the tables for Longitudinal Component accordingly if for than 4 rotational groups are used in your country </t>
  </si>
  <si>
    <t>-</t>
  </si>
  <si>
    <t>TOTAL</t>
  </si>
  <si>
    <r>
      <t>NUTS 2 …………/…………...
name of ..</t>
    </r>
    <r>
      <rPr>
        <b/>
        <vertAlign val="superscript"/>
        <sz val="8"/>
        <rFont val="Arial Narrow"/>
        <family val="2"/>
      </rPr>
      <t>nd</t>
    </r>
    <r>
      <rPr>
        <b/>
        <sz val="8"/>
        <color indexed="8"/>
        <rFont val="Times New Roman"/>
        <family val="1"/>
      </rPr>
      <t xml:space="preserve"> region</t>
    </r>
  </si>
  <si>
    <r>
      <t>NUTS 2 …………/…………...
name of last</t>
    </r>
    <r>
      <rPr>
        <b/>
        <sz val="8"/>
        <color indexed="8"/>
        <rFont val="Times New Roman"/>
        <family val="1"/>
      </rPr>
      <t xml:space="preserve"> region</t>
    </r>
  </si>
  <si>
    <r>
      <t>NUTS 2 VZHODNA SLOVENIJA (1)
name of 1</t>
    </r>
    <r>
      <rPr>
        <b/>
        <vertAlign val="superscript"/>
        <sz val="8"/>
        <color indexed="8"/>
        <rFont val="Times New Roman"/>
        <family val="1"/>
      </rPr>
      <t>st</t>
    </r>
    <r>
      <rPr>
        <b/>
        <sz val="8"/>
        <color indexed="8"/>
        <rFont val="Times New Roman"/>
        <family val="1"/>
      </rPr>
      <t xml:space="preserve"> region</t>
    </r>
  </si>
  <si>
    <r>
      <t>NUTS 2 ZAHODNA SLOVENIJA (2)
name of 2</t>
    </r>
    <r>
      <rPr>
        <b/>
        <vertAlign val="superscript"/>
        <sz val="8"/>
        <rFont val="Arial Narrow"/>
        <family val="2"/>
      </rPr>
      <t>nd</t>
    </r>
    <r>
      <rPr>
        <b/>
        <sz val="8"/>
        <color indexed="8"/>
        <rFont val="Times New Roman"/>
        <family val="1"/>
      </rPr>
      <t xml:space="preserve"> region</t>
    </r>
  </si>
  <si>
    <t>SLOVENIA</t>
  </si>
  <si>
    <t>Alimonies received</t>
  </si>
  <si>
    <t>(HY081G)</t>
  </si>
  <si>
    <t>Taxes paid on ownership of household main dwelling</t>
  </si>
  <si>
    <t>(HY121G)</t>
  </si>
  <si>
    <t>Alimonies paid</t>
  </si>
  <si>
    <t>(HY131G)</t>
  </si>
  <si>
    <t>Repayments/receipts for tax adjustment</t>
  </si>
  <si>
    <t>(HY145G)</t>
  </si>
  <si>
    <t>SI</t>
  </si>
  <si>
    <t>TOTAL YEAR</t>
  </si>
  <si>
    <t>NUTS2 "VZHODNA SLOVENIJA" YEAR 2022</t>
  </si>
  <si>
    <t>NUTS2 "ZAHODNA SLOVENIJA" YEAR 2022</t>
  </si>
  <si>
    <t>Taxes paid on ownership of HH main dwelling</t>
  </si>
  <si>
    <t>Alimonises paid</t>
  </si>
  <si>
    <t>NUTS "VZHODNA SLOVENIJA" YEAR 2021</t>
  </si>
  <si>
    <t>NUTS "ZAHODNA SLOVENIJA" YEAR 2021</t>
  </si>
  <si>
    <t>Wave 2 - 2022</t>
  </si>
  <si>
    <t>Wave 3 - 2023</t>
  </si>
  <si>
    <t>Wave 4 - 2024</t>
  </si>
  <si>
    <t>NUTS2 "VZHODNA SLOVENIJA" YEAR 2023</t>
  </si>
  <si>
    <t>NUTS2 "ZAHODNA SLOVENIJA" YEAR 2023</t>
  </si>
  <si>
    <t>Wave 1 - 2023</t>
  </si>
  <si>
    <t>Wave 2 - 2024</t>
  </si>
  <si>
    <t>Wave 3 - 2024</t>
  </si>
  <si>
    <t>Wave 2 - 2023</t>
  </si>
  <si>
    <t>Wave 1 - 2021</t>
  </si>
  <si>
    <t>2021-24</t>
  </si>
  <si>
    <t>Wave 1 - 2022</t>
  </si>
  <si>
    <r>
      <t xml:space="preserve">Longitudinal data  DB075 in (1 3 4)
</t>
    </r>
    <r>
      <rPr>
        <b/>
        <sz val="9"/>
        <color indexed="10"/>
        <rFont val="Arial Narrow"/>
        <family val="2"/>
      </rPr>
      <t xml:space="preserve">Fill in the number of the rotational group surveyed for 2 years </t>
    </r>
  </si>
  <si>
    <r>
      <t xml:space="preserve">Longitudinal data  DB075  in (3 4)
</t>
    </r>
    <r>
      <rPr>
        <b/>
        <sz val="9"/>
        <color indexed="10"/>
        <rFont val="Arial Narrow"/>
        <family val="2"/>
      </rPr>
      <t xml:space="preserve">Fill in the number of the rotational group surveyed for 3 years </t>
    </r>
  </si>
  <si>
    <r>
      <t xml:space="preserve">Longitudinal data  DB075 =3
</t>
    </r>
    <r>
      <rPr>
        <b/>
        <sz val="9"/>
        <color indexed="10"/>
        <rFont val="Arial Narrow"/>
        <family val="2"/>
      </rPr>
      <t xml:space="preserve">Fill in the number of the rotational group surveyed for 4 years </t>
    </r>
  </si>
  <si>
    <t>2022-2024</t>
  </si>
  <si>
    <t>2023-2024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</si>
</sst>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"/>
    <numFmt numFmtId="165" formatCode="0.000"/>
  </numFmts>
  <fonts count="20" x14ac:knownFonts="1">
    <font>
      <sz val="11"/>
      <color theme="1"/>
      <name val="Calibri"/>
      <family val="2"/>
      <scheme val="minor"/>
    </font>
    <font>
      <b/>
      <sz val="8"/>
      <name val="Arial Narrow"/>
      <family val="2"/>
    </font>
    <font>
      <sz val="8"/>
      <name val="Arial Narrow"/>
      <family val="2"/>
    </font>
    <font>
      <b/>
      <vertAlign val="superscript"/>
      <sz val="8"/>
      <color indexed="8"/>
      <name val="Times New Roman"/>
      <family val="1"/>
    </font>
    <font>
      <b/>
      <sz val="8"/>
      <color indexed="8"/>
      <name val="Times New Roman"/>
      <family val="1"/>
    </font>
    <font>
      <b/>
      <vertAlign val="superscript"/>
      <sz val="8"/>
      <name val="Arial Narrow"/>
      <family val="2"/>
    </font>
    <font>
      <b/>
      <sz val="9"/>
      <color indexed="10"/>
      <name val="Arial Narrow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8"/>
      <color rgb="FF000000"/>
      <name val="Arial Narrow"/>
      <family val="2"/>
    </font>
    <font>
      <b/>
      <sz val="8"/>
      <color rgb="FF000000"/>
      <name val="Arial Narrow"/>
      <family val="2"/>
    </font>
    <font>
      <b/>
      <sz val="10"/>
      <color theme="1"/>
      <name val="Arial Narrow"/>
      <family val="2"/>
    </font>
    <font>
      <sz val="8"/>
      <color rgb="FFFF0000"/>
      <name val="Arial Narrow"/>
      <family val="2"/>
    </font>
    <font>
      <sz val="7"/>
      <color theme="1"/>
      <name val="Calibri"/>
      <family val="2"/>
      <scheme val="minor"/>
    </font>
    <font>
      <b/>
      <sz val="7"/>
      <color rgb="FFFF0000"/>
      <name val="Arial Narrow"/>
      <family val="2"/>
    </font>
    <font>
      <sz val="8"/>
      <color rgb="FF0070C0"/>
      <name val="Arial Narrow"/>
      <family val="2"/>
    </font>
    <font>
      <b/>
      <sz val="9"/>
      <color rgb="FF000000"/>
      <name val="Arial Narrow"/>
      <family val="2"/>
    </font>
    <font>
      <b/>
      <sz val="7.5"/>
      <color rgb="FFFF0000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rgb="FF000000"/>
      </patternFill>
    </fill>
  </fills>
  <borders count="8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 tint="-0.1499984740745262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indexed="64"/>
      </right>
      <top/>
      <bottom style="thin">
        <color theme="0" tint="-0.14999847407452621"/>
      </bottom>
      <diagonal/>
    </border>
    <border>
      <left style="thin">
        <color indexed="64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indexed="64"/>
      </left>
      <right style="thin">
        <color theme="0" tint="-0.14999847407452621"/>
      </right>
      <top style="thin">
        <color theme="0" tint="-0.14999847407452621"/>
      </top>
      <bottom style="thin">
        <color indexed="64"/>
      </bottom>
      <diagonal/>
    </border>
    <border>
      <left style="thin">
        <color theme="0" tint="-0.14999847407452621"/>
      </left>
      <right style="thin">
        <color indexed="64"/>
      </right>
      <top style="thin">
        <color theme="0" tint="-0.14999847407452621"/>
      </top>
      <bottom style="thin">
        <color indexed="64"/>
      </bottom>
      <diagonal/>
    </border>
    <border>
      <left style="thin">
        <color indexed="64"/>
      </left>
      <right style="thin">
        <color theme="0" tint="-0.14999847407452621"/>
      </right>
      <top style="thin">
        <color indexed="64"/>
      </top>
      <bottom style="thin">
        <color theme="0" tint="-0.14999847407452621"/>
      </bottom>
      <diagonal/>
    </border>
    <border>
      <left style="thin">
        <color indexed="64"/>
      </left>
      <right style="medium">
        <color rgb="FFCCCCCC"/>
      </right>
      <top style="thin">
        <color indexed="64"/>
      </top>
      <bottom/>
      <diagonal/>
    </border>
    <border>
      <left style="medium">
        <color rgb="FFCCCCCC"/>
      </left>
      <right style="thin">
        <color indexed="64"/>
      </right>
      <top style="thin">
        <color indexed="64"/>
      </top>
      <bottom style="medium">
        <color rgb="FFCCCCCC"/>
      </bottom>
      <diagonal/>
    </border>
    <border>
      <left style="thin">
        <color indexed="64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thin">
        <color indexed="64"/>
      </right>
      <top/>
      <bottom style="medium">
        <color rgb="FFCCCCCC"/>
      </bottom>
      <diagonal/>
    </border>
    <border>
      <left style="thin">
        <color indexed="64"/>
      </left>
      <right style="medium">
        <color rgb="FFCCCCCC"/>
      </right>
      <top style="medium">
        <color rgb="FFCCCCCC"/>
      </top>
      <bottom style="thin">
        <color indexed="64"/>
      </bottom>
      <diagonal/>
    </border>
    <border>
      <left style="medium">
        <color rgb="FFCCCCCC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CCCCCC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indexed="64"/>
      </left>
      <right style="medium">
        <color rgb="FFCCCCCC"/>
      </right>
      <top style="thin">
        <color indexed="64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n">
        <color indexed="64"/>
      </top>
      <bottom style="medium">
        <color rgb="FFCCCCCC"/>
      </bottom>
      <diagonal/>
    </border>
    <border>
      <left style="thin">
        <color indexed="64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indexed="64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indexed="64"/>
      </bottom>
      <diagonal/>
    </border>
    <border>
      <left style="medium">
        <color rgb="FFCCCCCC"/>
      </left>
      <right style="thin">
        <color indexed="64"/>
      </right>
      <top style="medium">
        <color rgb="FFCCCCCC"/>
      </top>
      <bottom style="thin">
        <color indexed="64"/>
      </bottom>
      <diagonal/>
    </border>
    <border>
      <left style="thin">
        <color theme="0" tint="-0.14999847407452621"/>
      </left>
      <right style="thin">
        <color indexed="64"/>
      </right>
      <top style="thin">
        <color indexed="64"/>
      </top>
      <bottom style="thin">
        <color theme="0" tint="-0.14999847407452621"/>
      </bottom>
      <diagonal/>
    </border>
    <border>
      <left style="thin">
        <color indexed="64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indexed="64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indexed="64"/>
      </bottom>
      <diagonal/>
    </border>
    <border>
      <left/>
      <right style="medium">
        <color rgb="FFCCCCCC"/>
      </right>
      <top style="thin">
        <color indexed="64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medium">
        <color rgb="FFCCCCCC"/>
      </top>
      <bottom style="thin">
        <color indexed="64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indexed="64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indexed="64"/>
      </right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 style="thin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indexed="64"/>
      </right>
      <top style="thin">
        <color theme="0" tint="-0.14999847407452621"/>
      </top>
      <bottom/>
      <diagonal/>
    </border>
    <border>
      <left/>
      <right style="thin">
        <color indexed="64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indexed="64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indexed="64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indexed="64"/>
      </top>
      <bottom/>
      <diagonal/>
    </border>
    <border>
      <left style="thin">
        <color theme="0" tint="-0.1499984740745262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 style="thin">
        <color indexed="64"/>
      </left>
      <right/>
      <top style="medium">
        <color rgb="FFCCCCCC"/>
      </top>
      <bottom style="medium">
        <color rgb="FFCCCCCC"/>
      </bottom>
      <diagonal/>
    </border>
    <border>
      <left style="thin">
        <color indexed="64"/>
      </left>
      <right/>
      <top style="medium">
        <color rgb="FFCCCCCC"/>
      </top>
      <bottom style="thin">
        <color indexed="64"/>
      </bottom>
      <diagonal/>
    </border>
    <border>
      <left/>
      <right style="medium">
        <color rgb="FFCCCCCC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thin">
        <color indexed="64"/>
      </top>
      <bottom/>
      <diagonal/>
    </border>
    <border>
      <left style="medium">
        <color rgb="FFCCCCCC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rgb="FFCCCCCC"/>
      </bottom>
      <diagonal/>
    </border>
    <border>
      <left/>
      <right style="thin">
        <color indexed="64"/>
      </right>
      <top style="medium">
        <color rgb="FFCCCCCC"/>
      </top>
      <bottom style="medium">
        <color rgb="FFCCCCCC"/>
      </bottom>
      <diagonal/>
    </border>
    <border>
      <left/>
      <right style="thin">
        <color indexed="64"/>
      </right>
      <top style="medium">
        <color rgb="FFCCCCCC"/>
      </top>
      <bottom style="thin">
        <color indexed="64"/>
      </bottom>
      <diagonal/>
    </border>
    <border>
      <left style="medium">
        <color rgb="FFCCCCCC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indexed="64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indexed="64"/>
      </bottom>
      <diagonal/>
    </border>
    <border>
      <left/>
      <right style="thin">
        <color indexed="64"/>
      </right>
      <top style="thin">
        <color theme="0" tint="-0.14999847407452621"/>
      </top>
      <bottom style="thin">
        <color indexed="64"/>
      </bottom>
      <diagonal/>
    </border>
    <border>
      <left style="thin">
        <color indexed="64"/>
      </left>
      <right style="thin">
        <color theme="0" tint="-0.1499984740745262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14999847407452621"/>
      </right>
      <top style="thin">
        <color indexed="64"/>
      </top>
      <bottom/>
      <diagonal/>
    </border>
  </borders>
  <cellStyleXfs count="1">
    <xf numFmtId="0" fontId="0" fillId="0" borderId="0"/>
  </cellStyleXfs>
  <cellXfs count="271">
    <xf numFmtId="0" fontId="0" fillId="0" borderId="0" xfId="0"/>
    <xf numFmtId="0" fontId="9" fillId="0" borderId="0" xfId="0" applyFont="1"/>
    <xf numFmtId="0" fontId="10" fillId="0" borderId="0" xfId="0" applyFont="1"/>
    <xf numFmtId="3" fontId="2" fillId="2" borderId="13" xfId="0" applyNumberFormat="1" applyFont="1" applyFill="1" applyBorder="1" applyAlignment="1">
      <alignment horizontal="right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left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vertical="center" wrapText="1"/>
    </xf>
    <xf numFmtId="0" fontId="2" fillId="3" borderId="21" xfId="0" applyFont="1" applyFill="1" applyBorder="1" applyAlignment="1">
      <alignment horizontal="left" vertical="center" wrapText="1"/>
    </xf>
    <xf numFmtId="0" fontId="2" fillId="3" borderId="22" xfId="0" applyFont="1" applyFill="1" applyBorder="1" applyAlignment="1">
      <alignment horizontal="center" vertical="center" wrapText="1"/>
    </xf>
    <xf numFmtId="4" fontId="2" fillId="2" borderId="23" xfId="0" applyNumberFormat="1" applyFont="1" applyFill="1" applyBorder="1" applyAlignment="1">
      <alignment horizontal="right" vertical="center" wrapText="1"/>
    </xf>
    <xf numFmtId="4" fontId="2" fillId="2" borderId="19" xfId="0" applyNumberFormat="1" applyFont="1" applyFill="1" applyBorder="1" applyAlignment="1">
      <alignment horizontal="right" vertical="center" wrapText="1"/>
    </xf>
    <xf numFmtId="4" fontId="2" fillId="2" borderId="21" xfId="0" applyNumberFormat="1" applyFont="1" applyFill="1" applyBorder="1" applyAlignment="1">
      <alignment horizontal="right" vertical="center" wrapText="1"/>
    </xf>
    <xf numFmtId="0" fontId="11" fillId="3" borderId="24" xfId="0" applyFont="1" applyFill="1" applyBorder="1" applyAlignment="1">
      <alignment horizontal="left" vertical="center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left" vertical="center" wrapText="1"/>
    </xf>
    <xf numFmtId="0" fontId="11" fillId="3" borderId="27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vertical="center" wrapText="1"/>
    </xf>
    <xf numFmtId="0" fontId="2" fillId="3" borderId="26" xfId="0" applyFont="1" applyFill="1" applyBorder="1" applyAlignment="1">
      <alignment horizontal="left" vertical="center" wrapText="1"/>
    </xf>
    <xf numFmtId="0" fontId="11" fillId="3" borderId="28" xfId="0" applyFont="1" applyFill="1" applyBorder="1" applyAlignment="1">
      <alignment horizontal="left" vertical="center" wrapText="1"/>
    </xf>
    <xf numFmtId="0" fontId="11" fillId="3" borderId="29" xfId="0" applyFont="1" applyFill="1" applyBorder="1" applyAlignment="1">
      <alignment horizontal="center" vertical="center" wrapText="1"/>
    </xf>
    <xf numFmtId="0" fontId="11" fillId="3" borderId="30" xfId="0" applyFont="1" applyFill="1" applyBorder="1" applyAlignment="1">
      <alignment horizontal="center" vertical="center" wrapText="1"/>
    </xf>
    <xf numFmtId="0" fontId="11" fillId="3" borderId="31" xfId="0" applyFont="1" applyFill="1" applyBorder="1" applyAlignment="1">
      <alignment horizontal="center" vertical="center" wrapText="1"/>
    </xf>
    <xf numFmtId="0" fontId="11" fillId="3" borderId="32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3" fillId="0" borderId="0" xfId="0" applyFont="1"/>
    <xf numFmtId="0" fontId="14" fillId="3" borderId="19" xfId="0" applyFont="1" applyFill="1" applyBorder="1" applyAlignment="1">
      <alignment horizontal="left" vertical="center" wrapText="1"/>
    </xf>
    <xf numFmtId="0" fontId="9" fillId="4" borderId="0" xfId="0" applyFont="1" applyFill="1"/>
    <xf numFmtId="0" fontId="0" fillId="4" borderId="0" xfId="0" applyFill="1"/>
    <xf numFmtId="0" fontId="1" fillId="4" borderId="33" xfId="0" applyFont="1" applyFill="1" applyBorder="1" applyAlignment="1">
      <alignment horizontal="left" vertical="center" wrapText="1"/>
    </xf>
    <xf numFmtId="3" fontId="1" fillId="2" borderId="33" xfId="0" applyNumberFormat="1" applyFont="1" applyFill="1" applyBorder="1" applyAlignment="1">
      <alignment horizontal="center" vertical="center" wrapText="1"/>
    </xf>
    <xf numFmtId="4" fontId="2" fillId="2" borderId="19" xfId="0" quotePrefix="1" applyNumberFormat="1" applyFont="1" applyFill="1" applyBorder="1" applyAlignment="1">
      <alignment horizontal="right" vertical="center" wrapText="1"/>
    </xf>
    <xf numFmtId="2" fontId="11" fillId="2" borderId="34" xfId="0" applyNumberFormat="1" applyFont="1" applyFill="1" applyBorder="1" applyAlignment="1">
      <alignment horizontal="right" vertical="center" wrapText="1"/>
    </xf>
    <xf numFmtId="2" fontId="11" fillId="2" borderId="35" xfId="0" applyNumberFormat="1" applyFont="1" applyFill="1" applyBorder="1" applyAlignment="1">
      <alignment horizontal="right" vertical="center" wrapText="1"/>
    </xf>
    <xf numFmtId="2" fontId="11" fillId="2" borderId="25" xfId="0" applyNumberFormat="1" applyFont="1" applyFill="1" applyBorder="1" applyAlignment="1">
      <alignment horizontal="right" vertical="center" wrapText="1"/>
    </xf>
    <xf numFmtId="2" fontId="11" fillId="2" borderId="36" xfId="0" applyNumberFormat="1" applyFont="1" applyFill="1" applyBorder="1" applyAlignment="1">
      <alignment horizontal="right" vertical="center" wrapText="1"/>
    </xf>
    <xf numFmtId="2" fontId="11" fillId="2" borderId="37" xfId="0" applyNumberFormat="1" applyFont="1" applyFill="1" applyBorder="1" applyAlignment="1">
      <alignment horizontal="right" vertical="center" wrapText="1"/>
    </xf>
    <xf numFmtId="2" fontId="11" fillId="2" borderId="38" xfId="0" applyNumberFormat="1" applyFont="1" applyFill="1" applyBorder="1" applyAlignment="1">
      <alignment horizontal="right" vertical="center" wrapText="1"/>
    </xf>
    <xf numFmtId="2" fontId="11" fillId="2" borderId="36" xfId="0" quotePrefix="1" applyNumberFormat="1" applyFont="1" applyFill="1" applyBorder="1" applyAlignment="1">
      <alignment horizontal="right" vertical="center" wrapText="1"/>
    </xf>
    <xf numFmtId="2" fontId="11" fillId="2" borderId="37" xfId="0" quotePrefix="1" applyNumberFormat="1" applyFont="1" applyFill="1" applyBorder="1" applyAlignment="1">
      <alignment horizontal="right" vertical="center" wrapText="1"/>
    </xf>
    <xf numFmtId="2" fontId="11" fillId="2" borderId="38" xfId="0" quotePrefix="1" applyNumberFormat="1" applyFont="1" applyFill="1" applyBorder="1" applyAlignment="1">
      <alignment horizontal="right" vertical="center" wrapText="1"/>
    </xf>
    <xf numFmtId="2" fontId="11" fillId="2" borderId="28" xfId="0" applyNumberFormat="1" applyFont="1" applyFill="1" applyBorder="1" applyAlignment="1">
      <alignment horizontal="right" vertical="center" wrapText="1"/>
    </xf>
    <xf numFmtId="2" fontId="11" fillId="2" borderId="39" xfId="0" applyNumberFormat="1" applyFont="1" applyFill="1" applyBorder="1" applyAlignment="1">
      <alignment horizontal="right" vertical="center" wrapText="1"/>
    </xf>
    <xf numFmtId="2" fontId="11" fillId="2" borderId="40" xfId="0" applyNumberFormat="1" applyFont="1" applyFill="1" applyBorder="1" applyAlignment="1">
      <alignment horizontal="right" vertical="center" wrapText="1"/>
    </xf>
    <xf numFmtId="4" fontId="2" fillId="2" borderId="41" xfId="0" applyNumberFormat="1" applyFont="1" applyFill="1" applyBorder="1" applyAlignment="1">
      <alignment horizontal="right" vertical="center" wrapText="1"/>
    </xf>
    <xf numFmtId="4" fontId="2" fillId="2" borderId="20" xfId="0" applyNumberFormat="1" applyFont="1" applyFill="1" applyBorder="1" applyAlignment="1">
      <alignment horizontal="right" vertical="center" wrapText="1"/>
    </xf>
    <xf numFmtId="4" fontId="2" fillId="2" borderId="20" xfId="0" quotePrefix="1" applyNumberFormat="1" applyFont="1" applyFill="1" applyBorder="1" applyAlignment="1">
      <alignment horizontal="right" vertical="center" wrapText="1"/>
    </xf>
    <xf numFmtId="4" fontId="2" fillId="2" borderId="22" xfId="0" applyNumberFormat="1" applyFont="1" applyFill="1" applyBorder="1" applyAlignment="1">
      <alignment horizontal="right" vertical="center" wrapText="1"/>
    </xf>
    <xf numFmtId="2" fontId="11" fillId="2" borderId="42" xfId="0" applyNumberFormat="1" applyFont="1" applyFill="1" applyBorder="1" applyAlignment="1">
      <alignment horizontal="right" vertical="center" wrapText="1"/>
    </xf>
    <xf numFmtId="2" fontId="11" fillId="2" borderId="43" xfId="0" applyNumberFormat="1" applyFont="1" applyFill="1" applyBorder="1" applyAlignment="1">
      <alignment horizontal="right" vertical="center" wrapText="1"/>
    </xf>
    <xf numFmtId="2" fontId="11" fillId="2" borderId="27" xfId="0" applyNumberFormat="1" applyFont="1" applyFill="1" applyBorder="1" applyAlignment="1">
      <alignment horizontal="right" vertical="center" wrapText="1"/>
    </xf>
    <xf numFmtId="3" fontId="2" fillId="2" borderId="13" xfId="0" quotePrefix="1" applyNumberFormat="1" applyFont="1" applyFill="1" applyBorder="1" applyAlignment="1">
      <alignment horizontal="right" vertical="center" wrapText="1"/>
    </xf>
    <xf numFmtId="1" fontId="11" fillId="2" borderId="37" xfId="0" quotePrefix="1" applyNumberFormat="1" applyFont="1" applyFill="1" applyBorder="1" applyAlignment="1">
      <alignment horizontal="right" vertical="center" wrapText="1"/>
    </xf>
    <xf numFmtId="3" fontId="2" fillId="2" borderId="44" xfId="0" applyNumberFormat="1" applyFont="1" applyFill="1" applyBorder="1" applyAlignment="1">
      <alignment horizontal="right" vertical="center" wrapText="1"/>
    </xf>
    <xf numFmtId="3" fontId="2" fillId="2" borderId="45" xfId="0" applyNumberFormat="1" applyFont="1" applyFill="1" applyBorder="1" applyAlignment="1">
      <alignment horizontal="right" vertical="center" wrapText="1"/>
    </xf>
    <xf numFmtId="1" fontId="11" fillId="2" borderId="36" xfId="0" applyNumberFormat="1" applyFont="1" applyFill="1" applyBorder="1" applyAlignment="1">
      <alignment horizontal="right" vertical="center" wrapText="1"/>
    </xf>
    <xf numFmtId="4" fontId="2" fillId="2" borderId="52" xfId="0" applyNumberFormat="1" applyFont="1" applyFill="1" applyBorder="1" applyAlignment="1">
      <alignment horizontal="right" vertical="center" wrapText="1"/>
    </xf>
    <xf numFmtId="0" fontId="2" fillId="3" borderId="53" xfId="0" applyFont="1" applyFill="1" applyBorder="1" applyAlignment="1">
      <alignment horizontal="left" vertical="center" wrapText="1"/>
    </xf>
    <xf numFmtId="0" fontId="2" fillId="3" borderId="54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horizontal="center" vertical="center" wrapText="1"/>
    </xf>
    <xf numFmtId="4" fontId="2" fillId="2" borderId="55" xfId="0" applyNumberFormat="1" applyFont="1" applyFill="1" applyBorder="1" applyAlignment="1">
      <alignment horizontal="right" vertical="center" wrapText="1"/>
    </xf>
    <xf numFmtId="3" fontId="2" fillId="2" borderId="33" xfId="0" applyNumberFormat="1" applyFont="1" applyFill="1" applyBorder="1" applyAlignment="1">
      <alignment horizontal="right" vertical="center" wrapText="1"/>
    </xf>
    <xf numFmtId="4" fontId="2" fillId="2" borderId="56" xfId="0" applyNumberFormat="1" applyFont="1" applyFill="1" applyBorder="1" applyAlignment="1">
      <alignment horizontal="right" vertical="center" wrapText="1"/>
    </xf>
    <xf numFmtId="3" fontId="2" fillId="2" borderId="57" xfId="0" applyNumberFormat="1" applyFont="1" applyFill="1" applyBorder="1" applyAlignment="1">
      <alignment horizontal="right" vertical="center" wrapText="1"/>
    </xf>
    <xf numFmtId="4" fontId="2" fillId="2" borderId="6" xfId="0" applyNumberFormat="1" applyFont="1" applyFill="1" applyBorder="1" applyAlignment="1">
      <alignment horizontal="right" vertical="center" wrapText="1"/>
    </xf>
    <xf numFmtId="4" fontId="2" fillId="2" borderId="58" xfId="0" applyNumberFormat="1" applyFont="1" applyFill="1" applyBorder="1" applyAlignment="1">
      <alignment horizontal="right" vertical="center" wrapText="1"/>
    </xf>
    <xf numFmtId="4" fontId="2" fillId="2" borderId="59" xfId="0" applyNumberFormat="1" applyFont="1" applyFill="1" applyBorder="1" applyAlignment="1">
      <alignment horizontal="right" vertical="center" wrapText="1"/>
    </xf>
    <xf numFmtId="4" fontId="2" fillId="2" borderId="5" xfId="0" applyNumberFormat="1" applyFont="1" applyFill="1" applyBorder="1" applyAlignment="1">
      <alignment horizontal="right" vertical="center" wrapText="1"/>
    </xf>
    <xf numFmtId="4" fontId="2" fillId="2" borderId="60" xfId="0" applyNumberFormat="1" applyFont="1" applyFill="1" applyBorder="1" applyAlignment="1">
      <alignment horizontal="right" vertical="center" wrapText="1"/>
    </xf>
    <xf numFmtId="1" fontId="1" fillId="2" borderId="13" xfId="0" applyNumberFormat="1" applyFont="1" applyFill="1" applyBorder="1" applyAlignment="1">
      <alignment horizontal="center" vertical="center" wrapText="1"/>
    </xf>
    <xf numFmtId="0" fontId="11" fillId="0" borderId="26" xfId="0" applyFont="1" applyFill="1" applyBorder="1" applyAlignment="1">
      <alignment horizontal="left" vertical="center" wrapText="1"/>
    </xf>
    <xf numFmtId="2" fontId="11" fillId="2" borderId="67" xfId="0" applyNumberFormat="1" applyFont="1" applyFill="1" applyBorder="1" applyAlignment="1">
      <alignment horizontal="right" vertical="center" wrapText="1"/>
    </xf>
    <xf numFmtId="2" fontId="11" fillId="2" borderId="68" xfId="0" quotePrefix="1" applyNumberFormat="1" applyFont="1" applyFill="1" applyBorder="1" applyAlignment="1">
      <alignment horizontal="right" vertical="center" wrapText="1"/>
    </xf>
    <xf numFmtId="2" fontId="11" fillId="2" borderId="69" xfId="0" applyNumberFormat="1" applyFont="1" applyFill="1" applyBorder="1" applyAlignment="1">
      <alignment horizontal="right" vertical="center" wrapText="1"/>
    </xf>
    <xf numFmtId="2" fontId="11" fillId="2" borderId="70" xfId="0" applyNumberFormat="1" applyFont="1" applyFill="1" applyBorder="1" applyAlignment="1">
      <alignment horizontal="right" vertical="center" wrapText="1"/>
    </xf>
    <xf numFmtId="0" fontId="11" fillId="3" borderId="71" xfId="0" applyFont="1" applyFill="1" applyBorder="1" applyAlignment="1">
      <alignment horizontal="center" vertical="center" wrapText="1"/>
    </xf>
    <xf numFmtId="0" fontId="11" fillId="3" borderId="72" xfId="0" applyFont="1" applyFill="1" applyBorder="1" applyAlignment="1">
      <alignment horizontal="center" vertical="center" wrapText="1"/>
    </xf>
    <xf numFmtId="0" fontId="11" fillId="3" borderId="73" xfId="0" applyFont="1" applyFill="1" applyBorder="1" applyAlignment="1">
      <alignment horizontal="center" vertical="center" wrapText="1"/>
    </xf>
    <xf numFmtId="2" fontId="11" fillId="2" borderId="74" xfId="0" applyNumberFormat="1" applyFont="1" applyFill="1" applyBorder="1" applyAlignment="1">
      <alignment horizontal="right" vertical="center" wrapText="1"/>
    </xf>
    <xf numFmtId="2" fontId="11" fillId="2" borderId="75" xfId="0" applyNumberFormat="1" applyFont="1" applyFill="1" applyBorder="1" applyAlignment="1">
      <alignment horizontal="right" vertical="center" wrapText="1"/>
    </xf>
    <xf numFmtId="2" fontId="11" fillId="2" borderId="76" xfId="0" applyNumberFormat="1" applyFont="1" applyFill="1" applyBorder="1" applyAlignment="1">
      <alignment horizontal="right" vertical="center" wrapText="1"/>
    </xf>
    <xf numFmtId="2" fontId="11" fillId="2" borderId="69" xfId="0" quotePrefix="1" applyNumberFormat="1" applyFont="1" applyFill="1" applyBorder="1" applyAlignment="1">
      <alignment horizontal="right" vertical="center" wrapText="1"/>
    </xf>
    <xf numFmtId="0" fontId="11" fillId="3" borderId="77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2" fontId="11" fillId="2" borderId="12" xfId="0" applyNumberFormat="1" applyFont="1" applyFill="1" applyBorder="1" applyAlignment="1">
      <alignment horizontal="right" vertical="center" wrapText="1"/>
    </xf>
    <xf numFmtId="2" fontId="11" fillId="2" borderId="12" xfId="0" quotePrefix="1" applyNumberFormat="1" applyFont="1" applyFill="1" applyBorder="1" applyAlignment="1">
      <alignment horizontal="right" vertical="center" wrapText="1"/>
    </xf>
    <xf numFmtId="1" fontId="11" fillId="2" borderId="12" xfId="0" quotePrefix="1" applyNumberFormat="1" applyFont="1" applyFill="1" applyBorder="1" applyAlignment="1">
      <alignment horizontal="right" vertical="center" wrapText="1"/>
    </xf>
    <xf numFmtId="1" fontId="11" fillId="2" borderId="12" xfId="0" applyNumberFormat="1" applyFont="1" applyFill="1" applyBorder="1" applyAlignment="1">
      <alignment horizontal="right" vertical="center" wrapText="1"/>
    </xf>
    <xf numFmtId="3" fontId="2" fillId="2" borderId="0" xfId="0" applyNumberFormat="1" applyFont="1" applyFill="1" applyBorder="1" applyAlignment="1">
      <alignment horizontal="right" vertical="center" wrapText="1"/>
    </xf>
    <xf numFmtId="1" fontId="11" fillId="2" borderId="34" xfId="0" applyNumberFormat="1" applyFont="1" applyFill="1" applyBorder="1" applyAlignment="1">
      <alignment horizontal="right" vertical="center" wrapText="1"/>
    </xf>
    <xf numFmtId="1" fontId="11" fillId="2" borderId="36" xfId="0" quotePrefix="1" applyNumberFormat="1" applyFont="1" applyFill="1" applyBorder="1" applyAlignment="1">
      <alignment horizontal="right" vertical="center" wrapText="1"/>
    </xf>
    <xf numFmtId="1" fontId="11" fillId="2" borderId="28" xfId="0" applyNumberFormat="1" applyFont="1" applyFill="1" applyBorder="1" applyAlignment="1">
      <alignment horizontal="right" vertical="center" wrapText="1"/>
    </xf>
    <xf numFmtId="1" fontId="11" fillId="2" borderId="46" xfId="0" applyNumberFormat="1" applyFont="1" applyFill="1" applyBorder="1" applyAlignment="1">
      <alignment horizontal="right" vertical="center" wrapText="1"/>
    </xf>
    <xf numFmtId="1" fontId="11" fillId="2" borderId="47" xfId="0" applyNumberFormat="1" applyFont="1" applyFill="1" applyBorder="1" applyAlignment="1">
      <alignment horizontal="right" vertical="center" wrapText="1"/>
    </xf>
    <xf numFmtId="1" fontId="11" fillId="2" borderId="48" xfId="0" applyNumberFormat="1" applyFont="1" applyFill="1" applyBorder="1" applyAlignment="1">
      <alignment horizontal="right" vertical="center" wrapText="1"/>
    </xf>
    <xf numFmtId="2" fontId="11" fillId="6" borderId="34" xfId="0" applyNumberFormat="1" applyFont="1" applyFill="1" applyBorder="1" applyAlignment="1">
      <alignment horizontal="right" vertical="center" wrapText="1"/>
    </xf>
    <xf numFmtId="2" fontId="11" fillId="6" borderId="36" xfId="0" quotePrefix="1" applyNumberFormat="1" applyFont="1" applyFill="1" applyBorder="1" applyAlignment="1">
      <alignment horizontal="right" vertical="center" wrapText="1"/>
    </xf>
    <xf numFmtId="1" fontId="11" fillId="6" borderId="37" xfId="0" quotePrefix="1" applyNumberFormat="1" applyFont="1" applyFill="1" applyBorder="1" applyAlignment="1">
      <alignment horizontal="right" vertical="center" wrapText="1"/>
    </xf>
    <xf numFmtId="2" fontId="11" fillId="6" borderId="38" xfId="0" quotePrefix="1" applyNumberFormat="1" applyFont="1" applyFill="1" applyBorder="1" applyAlignment="1">
      <alignment horizontal="right" vertical="center" wrapText="1"/>
    </xf>
    <xf numFmtId="2" fontId="11" fillId="6" borderId="36" xfId="0" applyNumberFormat="1" applyFont="1" applyFill="1" applyBorder="1" applyAlignment="1">
      <alignment horizontal="right" vertical="center" wrapText="1"/>
    </xf>
    <xf numFmtId="1" fontId="11" fillId="6" borderId="36" xfId="0" applyNumberFormat="1" applyFont="1" applyFill="1" applyBorder="1" applyAlignment="1">
      <alignment horizontal="right" vertical="center" wrapText="1"/>
    </xf>
    <xf numFmtId="2" fontId="11" fillId="6" borderId="50" xfId="0" applyNumberFormat="1" applyFont="1" applyFill="1" applyBorder="1" applyAlignment="1">
      <alignment horizontal="right" vertical="center" wrapText="1"/>
    </xf>
    <xf numFmtId="1" fontId="11" fillId="6" borderId="47" xfId="0" applyNumberFormat="1" applyFont="1" applyFill="1" applyBorder="1" applyAlignment="1">
      <alignment horizontal="right" vertical="center" wrapText="1"/>
    </xf>
    <xf numFmtId="2" fontId="11" fillId="6" borderId="75" xfId="0" applyNumberFormat="1" applyFont="1" applyFill="1" applyBorder="1" applyAlignment="1">
      <alignment horizontal="right" vertical="center" wrapText="1"/>
    </xf>
    <xf numFmtId="2" fontId="11" fillId="6" borderId="28" xfId="0" applyNumberFormat="1" applyFont="1" applyFill="1" applyBorder="1" applyAlignment="1">
      <alignment horizontal="right" vertical="center" wrapText="1"/>
    </xf>
    <xf numFmtId="1" fontId="11" fillId="6" borderId="48" xfId="0" applyNumberFormat="1" applyFont="1" applyFill="1" applyBorder="1" applyAlignment="1">
      <alignment horizontal="right" vertical="center" wrapText="1"/>
    </xf>
    <xf numFmtId="2" fontId="11" fillId="6" borderId="76" xfId="0" applyNumberFormat="1" applyFont="1" applyFill="1" applyBorder="1" applyAlignment="1">
      <alignment horizontal="right" vertical="center" wrapText="1"/>
    </xf>
    <xf numFmtId="1" fontId="11" fillId="6" borderId="34" xfId="0" applyNumberFormat="1" applyFont="1" applyFill="1" applyBorder="1" applyAlignment="1">
      <alignment horizontal="right" vertical="center" wrapText="1"/>
    </xf>
    <xf numFmtId="0" fontId="1" fillId="3" borderId="65" xfId="0" applyFont="1" applyFill="1" applyBorder="1" applyAlignment="1">
      <alignment horizontal="center" wrapText="1"/>
    </xf>
    <xf numFmtId="0" fontId="1" fillId="3" borderId="66" xfId="0" applyFont="1" applyFill="1" applyBorder="1" applyAlignment="1">
      <alignment horizontal="center" wrapText="1"/>
    </xf>
    <xf numFmtId="0" fontId="1" fillId="3" borderId="83" xfId="0" applyFont="1" applyFill="1" applyBorder="1" applyAlignment="1">
      <alignment horizontal="left" vertical="center" wrapText="1"/>
    </xf>
    <xf numFmtId="0" fontId="1" fillId="3" borderId="15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center"/>
    </xf>
    <xf numFmtId="0" fontId="12" fillId="3" borderId="1" xfId="0" applyFont="1" applyFill="1" applyBorder="1" applyAlignment="1">
      <alignment horizontal="left" vertical="center" wrapText="1"/>
    </xf>
    <xf numFmtId="0" fontId="12" fillId="3" borderId="2" xfId="0" applyFont="1" applyFill="1" applyBorder="1" applyAlignment="1">
      <alignment horizontal="left" vertical="center" wrapText="1"/>
    </xf>
    <xf numFmtId="0" fontId="19" fillId="4" borderId="9" xfId="0" applyFont="1" applyFill="1" applyBorder="1" applyAlignment="1">
      <alignment horizontal="left" vertical="center" wrapText="1"/>
    </xf>
    <xf numFmtId="0" fontId="19" fillId="4" borderId="10" xfId="0" applyFont="1" applyFill="1" applyBorder="1" applyAlignment="1">
      <alignment horizontal="left" vertical="center" wrapText="1"/>
    </xf>
    <xf numFmtId="0" fontId="13" fillId="5" borderId="2" xfId="0" applyFont="1" applyFill="1" applyBorder="1" applyAlignment="1">
      <alignment horizontal="center" wrapText="1"/>
    </xf>
    <xf numFmtId="0" fontId="13" fillId="5" borderId="2" xfId="0" applyFont="1" applyFill="1" applyBorder="1" applyAlignment="1">
      <alignment horizontal="center"/>
    </xf>
    <xf numFmtId="0" fontId="13" fillId="5" borderId="3" xfId="0" applyFont="1" applyFill="1" applyBorder="1" applyAlignment="1">
      <alignment horizontal="center"/>
    </xf>
    <xf numFmtId="0" fontId="18" fillId="3" borderId="7" xfId="0" applyFont="1" applyFill="1" applyBorder="1" applyAlignment="1">
      <alignment horizontal="center" vertical="center" wrapText="1"/>
    </xf>
    <xf numFmtId="0" fontId="18" fillId="3" borderId="8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18" fillId="3" borderId="3" xfId="0" applyFont="1" applyFill="1" applyBorder="1" applyAlignment="1">
      <alignment horizontal="center" vertical="center" wrapText="1"/>
    </xf>
    <xf numFmtId="0" fontId="1" fillId="3" borderId="84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 vertical="center"/>
    </xf>
    <xf numFmtId="3" fontId="2" fillId="2" borderId="13" xfId="0" applyNumberFormat="1" applyFont="1" applyFill="1" applyBorder="1" applyAlignment="1">
      <alignment horizontal="right" vertical="center"/>
    </xf>
    <xf numFmtId="0" fontId="10" fillId="0" borderId="0" xfId="0" applyFont="1" applyAlignment="1"/>
    <xf numFmtId="0" fontId="0" fillId="0" borderId="0" xfId="0" applyAlignment="1"/>
    <xf numFmtId="0" fontId="9" fillId="0" borderId="0" xfId="0" applyFont="1" applyAlignment="1"/>
    <xf numFmtId="1" fontId="1" fillId="2" borderId="13" xfId="0" applyNumberFormat="1" applyFont="1" applyFill="1" applyBorder="1" applyAlignment="1">
      <alignment horizontal="center" vertical="center"/>
    </xf>
    <xf numFmtId="0" fontId="16" fillId="4" borderId="13" xfId="0" applyFont="1" applyFill="1" applyBorder="1" applyAlignment="1">
      <alignment horizontal="left" vertical="center"/>
    </xf>
    <xf numFmtId="0" fontId="0" fillId="4" borderId="0" xfId="0" applyFill="1" applyAlignment="1"/>
    <xf numFmtId="0" fontId="15" fillId="0" borderId="0" xfId="0" applyFont="1" applyAlignment="1"/>
    <xf numFmtId="0" fontId="1" fillId="3" borderId="83" xfId="0" applyFont="1" applyFill="1" applyBorder="1" applyAlignment="1">
      <alignment horizontal="left" vertical="center"/>
    </xf>
    <xf numFmtId="0" fontId="1" fillId="3" borderId="15" xfId="0" applyFont="1" applyFill="1" applyBorder="1" applyAlignment="1">
      <alignment horizontal="left" vertical="center"/>
    </xf>
    <xf numFmtId="0" fontId="2" fillId="3" borderId="64" xfId="0" applyFont="1" applyFill="1" applyBorder="1" applyAlignment="1">
      <alignment horizontal="center" vertical="center"/>
    </xf>
    <xf numFmtId="0" fontId="2" fillId="3" borderId="65" xfId="0" applyFont="1" applyFill="1" applyBorder="1" applyAlignment="1">
      <alignment horizontal="center" vertical="center"/>
    </xf>
    <xf numFmtId="0" fontId="2" fillId="3" borderId="66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left" vertical="center"/>
    </xf>
    <xf numFmtId="0" fontId="2" fillId="3" borderId="61" xfId="0" applyFont="1" applyFill="1" applyBorder="1" applyAlignment="1">
      <alignment horizontal="center" vertical="center"/>
    </xf>
    <xf numFmtId="4" fontId="2" fillId="2" borderId="23" xfId="0" applyNumberFormat="1" applyFont="1" applyFill="1" applyBorder="1" applyAlignment="1">
      <alignment horizontal="right" vertical="center"/>
    </xf>
    <xf numFmtId="3" fontId="2" fillId="2" borderId="63" xfId="0" applyNumberFormat="1" applyFont="1" applyFill="1" applyBorder="1" applyAlignment="1">
      <alignment horizontal="right" vertical="center"/>
    </xf>
    <xf numFmtId="4" fontId="2" fillId="2" borderId="78" xfId="0" applyNumberFormat="1" applyFont="1" applyFill="1" applyBorder="1" applyAlignment="1">
      <alignment horizontal="right" vertical="center"/>
    </xf>
    <xf numFmtId="4" fontId="2" fillId="2" borderId="23" xfId="0" quotePrefix="1" applyNumberFormat="1" applyFont="1" applyFill="1" applyBorder="1" applyAlignment="1">
      <alignment horizontal="right" vertical="center"/>
    </xf>
    <xf numFmtId="3" fontId="2" fillId="2" borderId="44" xfId="0" quotePrefix="1" applyNumberFormat="1" applyFont="1" applyFill="1" applyBorder="1" applyAlignment="1">
      <alignment horizontal="right" vertical="center"/>
    </xf>
    <xf numFmtId="164" fontId="2" fillId="2" borderId="41" xfId="0" quotePrefix="1" applyNumberFormat="1" applyFont="1" applyFill="1" applyBorder="1" applyAlignment="1">
      <alignment horizontal="right" vertical="center"/>
    </xf>
    <xf numFmtId="0" fontId="2" fillId="3" borderId="19" xfId="0" applyFont="1" applyFill="1" applyBorder="1" applyAlignment="1">
      <alignment horizontal="left" vertical="center"/>
    </xf>
    <xf numFmtId="0" fontId="2" fillId="3" borderId="62" xfId="0" applyFont="1" applyFill="1" applyBorder="1" applyAlignment="1">
      <alignment horizontal="center" vertical="center"/>
    </xf>
    <xf numFmtId="4" fontId="2" fillId="2" borderId="19" xfId="0" applyNumberFormat="1" applyFont="1" applyFill="1" applyBorder="1" applyAlignment="1">
      <alignment horizontal="right" vertical="center"/>
    </xf>
    <xf numFmtId="3" fontId="2" fillId="2" borderId="52" xfId="0" applyNumberFormat="1" applyFont="1" applyFill="1" applyBorder="1" applyAlignment="1">
      <alignment horizontal="right" vertical="center"/>
    </xf>
    <xf numFmtId="4" fontId="2" fillId="2" borderId="58" xfId="0" applyNumberFormat="1" applyFont="1" applyFill="1" applyBorder="1" applyAlignment="1">
      <alignment horizontal="right" vertical="center"/>
    </xf>
    <xf numFmtId="4" fontId="2" fillId="2" borderId="19" xfId="0" quotePrefix="1" applyNumberFormat="1" applyFont="1" applyFill="1" applyBorder="1" applyAlignment="1">
      <alignment horizontal="right" vertical="center"/>
    </xf>
    <xf numFmtId="3" fontId="2" fillId="2" borderId="13" xfId="0" quotePrefix="1" applyNumberFormat="1" applyFont="1" applyFill="1" applyBorder="1" applyAlignment="1">
      <alignment horizontal="right" vertical="center"/>
    </xf>
    <xf numFmtId="164" fontId="2" fillId="2" borderId="20" xfId="0" quotePrefix="1" applyNumberFormat="1" applyFont="1" applyFill="1" applyBorder="1" applyAlignment="1">
      <alignment horizontal="right" vertical="center"/>
    </xf>
    <xf numFmtId="0" fontId="14" fillId="3" borderId="19" xfId="0" applyFont="1" applyFill="1" applyBorder="1" applyAlignment="1">
      <alignment horizontal="left" vertical="center"/>
    </xf>
    <xf numFmtId="4" fontId="2" fillId="2" borderId="20" xfId="0" quotePrefix="1" applyNumberFormat="1" applyFont="1" applyFill="1" applyBorder="1" applyAlignment="1">
      <alignment horizontal="right" vertical="center"/>
    </xf>
    <xf numFmtId="0" fontId="2" fillId="3" borderId="53" xfId="0" applyFont="1" applyFill="1" applyBorder="1" applyAlignment="1">
      <alignment horizontal="left" vertical="center"/>
    </xf>
    <xf numFmtId="0" fontId="2" fillId="3" borderId="79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vertical="center"/>
    </xf>
    <xf numFmtId="0" fontId="2" fillId="3" borderId="19" xfId="0" applyFont="1" applyFill="1" applyBorder="1" applyAlignment="1">
      <alignment vertical="center"/>
    </xf>
    <xf numFmtId="0" fontId="2" fillId="3" borderId="21" xfId="0" applyFont="1" applyFill="1" applyBorder="1" applyAlignment="1">
      <alignment horizontal="left" vertical="center"/>
    </xf>
    <xf numFmtId="0" fontId="2" fillId="3" borderId="80" xfId="0" applyFont="1" applyFill="1" applyBorder="1" applyAlignment="1">
      <alignment horizontal="center" vertical="center"/>
    </xf>
    <xf numFmtId="4" fontId="2" fillId="2" borderId="21" xfId="0" applyNumberFormat="1" applyFont="1" applyFill="1" applyBorder="1" applyAlignment="1">
      <alignment horizontal="right" vertical="center"/>
    </xf>
    <xf numFmtId="3" fontId="2" fillId="2" borderId="81" xfId="0" applyNumberFormat="1" applyFont="1" applyFill="1" applyBorder="1" applyAlignment="1">
      <alignment horizontal="right" vertical="center"/>
    </xf>
    <xf numFmtId="4" fontId="2" fillId="2" borderId="82" xfId="0" applyNumberFormat="1" applyFont="1" applyFill="1" applyBorder="1" applyAlignment="1">
      <alignment horizontal="right" vertical="center"/>
    </xf>
    <xf numFmtId="4" fontId="2" fillId="2" borderId="21" xfId="0" quotePrefix="1" applyNumberFormat="1" applyFont="1" applyFill="1" applyBorder="1" applyAlignment="1">
      <alignment horizontal="right" vertical="center"/>
    </xf>
    <xf numFmtId="3" fontId="2" fillId="2" borderId="45" xfId="0" quotePrefix="1" applyNumberFormat="1" applyFont="1" applyFill="1" applyBorder="1" applyAlignment="1">
      <alignment horizontal="right" vertical="center"/>
    </xf>
    <xf numFmtId="165" fontId="2" fillId="2" borderId="22" xfId="0" quotePrefix="1" applyNumberFormat="1" applyFont="1" applyFill="1" applyBorder="1" applyAlignment="1">
      <alignment horizontal="right" vertical="center"/>
    </xf>
    <xf numFmtId="0" fontId="0" fillId="0" borderId="0" xfId="0" applyAlignment="1">
      <alignment wrapText="1"/>
    </xf>
    <xf numFmtId="0" fontId="1" fillId="3" borderId="1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1" fillId="3" borderId="65" xfId="0" applyFont="1" applyFill="1" applyBorder="1" applyAlignment="1">
      <alignment horizontal="left"/>
    </xf>
    <xf numFmtId="0" fontId="1" fillId="3" borderId="66" xfId="0" applyFont="1" applyFill="1" applyBorder="1" applyAlignment="1">
      <alignment horizontal="left"/>
    </xf>
    <xf numFmtId="0" fontId="12" fillId="0" borderId="0" xfId="0" applyFont="1" applyFill="1" applyBorder="1" applyAlignment="1">
      <alignment horizontal="left" vertical="center"/>
    </xf>
    <xf numFmtId="0" fontId="13" fillId="0" borderId="0" xfId="0" applyFont="1" applyAlignment="1"/>
    <xf numFmtId="0" fontId="1" fillId="4" borderId="33" xfId="0" applyFont="1" applyFill="1" applyBorder="1" applyAlignment="1">
      <alignment horizontal="left" vertical="center"/>
    </xf>
    <xf numFmtId="3" fontId="1" fillId="2" borderId="33" xfId="0" applyNumberFormat="1" applyFont="1" applyFill="1" applyBorder="1" applyAlignment="1">
      <alignment horizontal="center" vertical="center"/>
    </xf>
    <xf numFmtId="0" fontId="19" fillId="4" borderId="10" xfId="0" applyFont="1" applyFill="1" applyBorder="1" applyAlignment="1">
      <alignment horizontal="left" vertical="center"/>
    </xf>
    <xf numFmtId="0" fontId="0" fillId="0" borderId="0" xfId="0" applyFill="1" applyAlignment="1"/>
    <xf numFmtId="0" fontId="18" fillId="3" borderId="7" xfId="0" applyFont="1" applyFill="1" applyBorder="1" applyAlignment="1">
      <alignment horizontal="center" vertical="center"/>
    </xf>
    <xf numFmtId="0" fontId="18" fillId="3" borderId="8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8" fillId="3" borderId="2" xfId="0" applyFont="1" applyFill="1" applyBorder="1" applyAlignment="1">
      <alignment horizontal="center" vertical="center"/>
    </xf>
    <xf numFmtId="0" fontId="18" fillId="3" borderId="3" xfId="0" applyFont="1" applyFill="1" applyBorder="1" applyAlignment="1">
      <alignment horizontal="center" vertical="center"/>
    </xf>
    <xf numFmtId="0" fontId="18" fillId="3" borderId="11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left" vertical="center"/>
    </xf>
    <xf numFmtId="0" fontId="11" fillId="3" borderId="25" xfId="0" applyFont="1" applyFill="1" applyBorder="1" applyAlignment="1">
      <alignment horizontal="center" vertical="center"/>
    </xf>
    <xf numFmtId="2" fontId="11" fillId="2" borderId="34" xfId="0" applyNumberFormat="1" applyFont="1" applyFill="1" applyBorder="1" applyAlignment="1">
      <alignment horizontal="right" vertical="center"/>
    </xf>
    <xf numFmtId="1" fontId="11" fillId="2" borderId="34" xfId="0" applyNumberFormat="1" applyFont="1" applyFill="1" applyBorder="1" applyAlignment="1">
      <alignment horizontal="right" vertical="center"/>
    </xf>
    <xf numFmtId="2" fontId="11" fillId="2" borderId="67" xfId="0" applyNumberFormat="1" applyFont="1" applyFill="1" applyBorder="1" applyAlignment="1">
      <alignment horizontal="right" vertical="center"/>
    </xf>
    <xf numFmtId="2" fontId="11" fillId="2" borderId="35" xfId="0" applyNumberFormat="1" applyFont="1" applyFill="1" applyBorder="1" applyAlignment="1">
      <alignment horizontal="right" vertical="center"/>
    </xf>
    <xf numFmtId="2" fontId="11" fillId="2" borderId="25" xfId="0" applyNumberFormat="1" applyFont="1" applyFill="1" applyBorder="1" applyAlignment="1">
      <alignment horizontal="right" vertical="center"/>
    </xf>
    <xf numFmtId="2" fontId="11" fillId="2" borderId="42" xfId="0" applyNumberFormat="1" applyFont="1" applyFill="1" applyBorder="1" applyAlignment="1">
      <alignment horizontal="right" vertical="center"/>
    </xf>
    <xf numFmtId="2" fontId="11" fillId="2" borderId="43" xfId="0" applyNumberFormat="1" applyFont="1" applyFill="1" applyBorder="1" applyAlignment="1">
      <alignment horizontal="right" vertical="center"/>
    </xf>
    <xf numFmtId="2" fontId="11" fillId="2" borderId="27" xfId="0" applyNumberFormat="1" applyFont="1" applyFill="1" applyBorder="1" applyAlignment="1">
      <alignment horizontal="right" vertical="center"/>
    </xf>
    <xf numFmtId="2" fontId="11" fillId="6" borderId="34" xfId="0" applyNumberFormat="1" applyFont="1" applyFill="1" applyBorder="1" applyAlignment="1">
      <alignment horizontal="right" vertical="center"/>
    </xf>
    <xf numFmtId="1" fontId="11" fillId="6" borderId="34" xfId="0" applyNumberFormat="1" applyFont="1" applyFill="1" applyBorder="1" applyAlignment="1">
      <alignment horizontal="right" vertical="center"/>
    </xf>
    <xf numFmtId="2" fontId="11" fillId="6" borderId="67" xfId="0" applyNumberFormat="1" applyFont="1" applyFill="1" applyBorder="1" applyAlignment="1">
      <alignment horizontal="right" vertical="center"/>
    </xf>
    <xf numFmtId="2" fontId="11" fillId="6" borderId="49" xfId="0" applyNumberFormat="1" applyFont="1" applyFill="1" applyBorder="1" applyAlignment="1">
      <alignment horizontal="right" vertical="center"/>
    </xf>
    <xf numFmtId="1" fontId="11" fillId="6" borderId="46" xfId="0" applyNumberFormat="1" applyFont="1" applyFill="1" applyBorder="1" applyAlignment="1">
      <alignment horizontal="right" vertical="center"/>
    </xf>
    <xf numFmtId="2" fontId="11" fillId="6" borderId="74" xfId="0" applyNumberFormat="1" applyFont="1" applyFill="1" applyBorder="1" applyAlignment="1">
      <alignment horizontal="right" vertical="center"/>
    </xf>
    <xf numFmtId="0" fontId="11" fillId="3" borderId="27" xfId="0" applyFont="1" applyFill="1" applyBorder="1" applyAlignment="1">
      <alignment horizontal="center" vertical="center"/>
    </xf>
    <xf numFmtId="2" fontId="11" fillId="2" borderId="36" xfId="0" applyNumberFormat="1" applyFont="1" applyFill="1" applyBorder="1" applyAlignment="1">
      <alignment horizontal="right" vertical="center"/>
    </xf>
    <xf numFmtId="2" fontId="11" fillId="2" borderId="37" xfId="0" applyNumberFormat="1" applyFont="1" applyFill="1" applyBorder="1" applyAlignment="1">
      <alignment horizontal="right" vertical="center"/>
    </xf>
    <xf numFmtId="2" fontId="11" fillId="2" borderId="38" xfId="0" applyNumberFormat="1" applyFont="1" applyFill="1" applyBorder="1" applyAlignment="1">
      <alignment horizontal="right" vertical="center"/>
    </xf>
    <xf numFmtId="2" fontId="11" fillId="2" borderId="36" xfId="0" quotePrefix="1" applyNumberFormat="1" applyFont="1" applyFill="1" applyBorder="1" applyAlignment="1">
      <alignment horizontal="right" vertical="center"/>
    </xf>
    <xf numFmtId="1" fontId="11" fillId="2" borderId="37" xfId="0" quotePrefix="1" applyNumberFormat="1" applyFont="1" applyFill="1" applyBorder="1" applyAlignment="1">
      <alignment horizontal="right" vertical="center"/>
    </xf>
    <xf numFmtId="2" fontId="11" fillId="2" borderId="68" xfId="0" quotePrefix="1" applyNumberFormat="1" applyFont="1" applyFill="1" applyBorder="1" applyAlignment="1">
      <alignment horizontal="right" vertical="center"/>
    </xf>
    <xf numFmtId="2" fontId="11" fillId="2" borderId="37" xfId="0" quotePrefix="1" applyNumberFormat="1" applyFont="1" applyFill="1" applyBorder="1" applyAlignment="1">
      <alignment horizontal="right" vertical="center"/>
    </xf>
    <xf numFmtId="2" fontId="11" fillId="2" borderId="38" xfId="0" quotePrefix="1" applyNumberFormat="1" applyFont="1" applyFill="1" applyBorder="1" applyAlignment="1">
      <alignment horizontal="right" vertical="center"/>
    </xf>
    <xf numFmtId="2" fontId="11" fillId="6" borderId="36" xfId="0" quotePrefix="1" applyNumberFormat="1" applyFont="1" applyFill="1" applyBorder="1" applyAlignment="1">
      <alignment horizontal="right" vertical="center"/>
    </xf>
    <xf numFmtId="1" fontId="11" fillId="6" borderId="37" xfId="0" quotePrefix="1" applyNumberFormat="1" applyFont="1" applyFill="1" applyBorder="1" applyAlignment="1">
      <alignment horizontal="right" vertical="center"/>
    </xf>
    <xf numFmtId="2" fontId="11" fillId="6" borderId="68" xfId="0" quotePrefix="1" applyNumberFormat="1" applyFont="1" applyFill="1" applyBorder="1" applyAlignment="1">
      <alignment horizontal="right" vertical="center"/>
    </xf>
    <xf numFmtId="2" fontId="11" fillId="6" borderId="38" xfId="0" quotePrefix="1" applyNumberFormat="1" applyFont="1" applyFill="1" applyBorder="1" applyAlignment="1">
      <alignment horizontal="right" vertical="center"/>
    </xf>
    <xf numFmtId="1" fontId="11" fillId="2" borderId="36" xfId="0" applyNumberFormat="1" applyFont="1" applyFill="1" applyBorder="1" applyAlignment="1">
      <alignment horizontal="right" vertical="center"/>
    </xf>
    <xf numFmtId="2" fontId="11" fillId="2" borderId="69" xfId="0" applyNumberFormat="1" applyFont="1" applyFill="1" applyBorder="1" applyAlignment="1">
      <alignment horizontal="right" vertical="center"/>
    </xf>
    <xf numFmtId="2" fontId="11" fillId="6" borderId="36" xfId="0" applyNumberFormat="1" applyFont="1" applyFill="1" applyBorder="1" applyAlignment="1">
      <alignment horizontal="right" vertical="center"/>
    </xf>
    <xf numFmtId="1" fontId="11" fillId="6" borderId="36" xfId="0" applyNumberFormat="1" applyFont="1" applyFill="1" applyBorder="1" applyAlignment="1">
      <alignment horizontal="right" vertical="center"/>
    </xf>
    <xf numFmtId="2" fontId="11" fillId="6" borderId="69" xfId="0" applyNumberFormat="1" applyFont="1" applyFill="1" applyBorder="1" applyAlignment="1">
      <alignment horizontal="right" vertical="center"/>
    </xf>
    <xf numFmtId="2" fontId="11" fillId="6" borderId="50" xfId="0" applyNumberFormat="1" applyFont="1" applyFill="1" applyBorder="1" applyAlignment="1">
      <alignment horizontal="right" vertical="center"/>
    </xf>
    <xf numFmtId="1" fontId="11" fillId="6" borderId="47" xfId="0" applyNumberFormat="1" applyFont="1" applyFill="1" applyBorder="1" applyAlignment="1">
      <alignment horizontal="right" vertical="center"/>
    </xf>
    <xf numFmtId="2" fontId="11" fillId="6" borderId="75" xfId="0" applyNumberFormat="1" applyFont="1" applyFill="1" applyBorder="1" applyAlignment="1">
      <alignment horizontal="right" vertical="center"/>
    </xf>
    <xf numFmtId="0" fontId="11" fillId="0" borderId="27" xfId="0" applyFont="1" applyFill="1" applyBorder="1" applyAlignment="1">
      <alignment horizontal="center" vertical="center"/>
    </xf>
    <xf numFmtId="1" fontId="11" fillId="2" borderId="37" xfId="0" applyNumberFormat="1" applyFont="1" applyFill="1" applyBorder="1" applyAlignment="1">
      <alignment horizontal="right" vertical="center"/>
    </xf>
    <xf numFmtId="2" fontId="11" fillId="2" borderId="68" xfId="0" applyNumberFormat="1" applyFont="1" applyFill="1" applyBorder="1" applyAlignment="1">
      <alignment horizontal="right" vertical="center"/>
    </xf>
    <xf numFmtId="1" fontId="11" fillId="6" borderId="37" xfId="0" applyNumberFormat="1" applyFont="1" applyFill="1" applyBorder="1" applyAlignment="1">
      <alignment horizontal="right" vertical="center"/>
    </xf>
    <xf numFmtId="2" fontId="11" fillId="6" borderId="68" xfId="0" applyNumberFormat="1" applyFont="1" applyFill="1" applyBorder="1" applyAlignment="1">
      <alignment horizontal="right" vertical="center"/>
    </xf>
    <xf numFmtId="2" fontId="11" fillId="6" borderId="38" xfId="0" applyNumberFormat="1" applyFont="1" applyFill="1" applyBorder="1" applyAlignment="1">
      <alignment horizontal="right" vertical="center"/>
    </xf>
    <xf numFmtId="1" fontId="11" fillId="2" borderId="36" xfId="0" quotePrefix="1" applyNumberFormat="1" applyFont="1" applyFill="1" applyBorder="1" applyAlignment="1">
      <alignment horizontal="right" vertical="center"/>
    </xf>
    <xf numFmtId="2" fontId="11" fillId="2" borderId="69" xfId="0" quotePrefix="1" applyNumberFormat="1" applyFont="1" applyFill="1" applyBorder="1" applyAlignment="1">
      <alignment horizontal="right" vertical="center"/>
    </xf>
    <xf numFmtId="1" fontId="11" fillId="6" borderId="36" xfId="0" quotePrefix="1" applyNumberFormat="1" applyFont="1" applyFill="1" applyBorder="1" applyAlignment="1">
      <alignment horizontal="right" vertical="center"/>
    </xf>
    <xf numFmtId="2" fontId="11" fillId="6" borderId="69" xfId="0" quotePrefix="1" applyNumberFormat="1" applyFont="1" applyFill="1" applyBorder="1" applyAlignment="1">
      <alignment horizontal="right" vertical="center"/>
    </xf>
    <xf numFmtId="0" fontId="11" fillId="3" borderId="29" xfId="0" applyFont="1" applyFill="1" applyBorder="1" applyAlignment="1">
      <alignment horizontal="center" vertical="center"/>
    </xf>
    <xf numFmtId="2" fontId="11" fillId="2" borderId="28" xfId="0" applyNumberFormat="1" applyFont="1" applyFill="1" applyBorder="1" applyAlignment="1">
      <alignment horizontal="right" vertical="center"/>
    </xf>
    <xf numFmtId="1" fontId="11" fillId="2" borderId="28" xfId="0" applyNumberFormat="1" applyFont="1" applyFill="1" applyBorder="1" applyAlignment="1">
      <alignment horizontal="right" vertical="center"/>
    </xf>
    <xf numFmtId="2" fontId="11" fillId="2" borderId="70" xfId="0" applyNumberFormat="1" applyFont="1" applyFill="1" applyBorder="1" applyAlignment="1">
      <alignment horizontal="right" vertical="center"/>
    </xf>
    <xf numFmtId="2" fontId="11" fillId="2" borderId="39" xfId="0" applyNumberFormat="1" applyFont="1" applyFill="1" applyBorder="1" applyAlignment="1">
      <alignment horizontal="right" vertical="center"/>
    </xf>
    <xf numFmtId="2" fontId="11" fillId="2" borderId="40" xfId="0" applyNumberFormat="1" applyFont="1" applyFill="1" applyBorder="1" applyAlignment="1">
      <alignment horizontal="right" vertical="center"/>
    </xf>
    <xf numFmtId="2" fontId="11" fillId="6" borderId="28" xfId="0" applyNumberFormat="1" applyFont="1" applyFill="1" applyBorder="1" applyAlignment="1">
      <alignment horizontal="right" vertical="center"/>
    </xf>
    <xf numFmtId="1" fontId="11" fillId="6" borderId="28" xfId="0" applyNumberFormat="1" applyFont="1" applyFill="1" applyBorder="1" applyAlignment="1">
      <alignment horizontal="right" vertical="center"/>
    </xf>
    <xf numFmtId="2" fontId="11" fillId="6" borderId="70" xfId="0" applyNumberFormat="1" applyFont="1" applyFill="1" applyBorder="1" applyAlignment="1">
      <alignment horizontal="right" vertical="center"/>
    </xf>
    <xf numFmtId="2" fontId="11" fillId="6" borderId="51" xfId="0" applyNumberFormat="1" applyFont="1" applyFill="1" applyBorder="1" applyAlignment="1">
      <alignment horizontal="right" vertical="center"/>
    </xf>
    <xf numFmtId="1" fontId="11" fillId="6" borderId="48" xfId="0" applyNumberFormat="1" applyFont="1" applyFill="1" applyBorder="1" applyAlignment="1">
      <alignment horizontal="right" vertical="center"/>
    </xf>
    <xf numFmtId="2" fontId="11" fillId="6" borderId="76" xfId="0" applyNumberFormat="1" applyFont="1" applyFill="1" applyBorder="1" applyAlignment="1">
      <alignment horizontal="right" vertical="center"/>
    </xf>
    <xf numFmtId="0" fontId="13" fillId="0" borderId="0" xfId="0" applyFont="1" applyAlignment="1">
      <alignment wrapText="1"/>
    </xf>
    <xf numFmtId="0" fontId="0" fillId="0" borderId="4" xfId="0" applyBorder="1" applyAlignment="1">
      <alignment horizontal="left"/>
    </xf>
    <xf numFmtId="0" fontId="13" fillId="0" borderId="0" xfId="0" applyFont="1" applyAlignment="1">
      <alignment horizontal="left"/>
    </xf>
    <xf numFmtId="0" fontId="18" fillId="3" borderId="1" xfId="0" applyFont="1" applyFill="1" applyBorder="1" applyAlignment="1">
      <alignment horizontal="left" vertical="center" wrapText="1"/>
    </xf>
    <xf numFmtId="0" fontId="18" fillId="3" borderId="2" xfId="0" applyFont="1" applyFill="1" applyBorder="1" applyAlignment="1">
      <alignment horizontal="left" vertical="center" wrapText="1"/>
    </xf>
    <xf numFmtId="0" fontId="18" fillId="3" borderId="3" xfId="0" applyFont="1" applyFill="1" applyBorder="1" applyAlignment="1">
      <alignment horizontal="left" vertical="center" wrapText="1"/>
    </xf>
    <xf numFmtId="0" fontId="18" fillId="3" borderId="7" xfId="0" applyFont="1" applyFill="1" applyBorder="1" applyAlignment="1">
      <alignment horizontal="left" vertical="center" wrapText="1"/>
    </xf>
    <xf numFmtId="0" fontId="18" fillId="3" borderId="8" xfId="0" applyFont="1" applyFill="1" applyBorder="1" applyAlignment="1">
      <alignment horizontal="left" vertical="center" wrapText="1"/>
    </xf>
    <xf numFmtId="0" fontId="13" fillId="5" borderId="2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izpis_QR_EU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_qr"/>
      <sheetName val="stat_db120"/>
      <sheetName val="stat_db130"/>
      <sheetName val="se_gosp_cross"/>
      <sheetName val="se_gosp_long"/>
      <sheetName val="se_oseb_cross"/>
      <sheetName val="se_oseb_long"/>
      <sheetName val="se_gosp_cross_NUTS2"/>
      <sheetName val="se_gosp_long_NUTS2"/>
      <sheetName val="se_oseb_cross_NUTS2"/>
      <sheetName val="se_oseb_long_NUTS2"/>
      <sheetName val="stopnje_odg"/>
      <sheetName val="stopnje_odg_B"/>
      <sheetName val="stopnje_odg_C"/>
      <sheetName val="Deff"/>
      <sheetName val="se_qr_long"/>
      <sheetName val="stat_rb250"/>
      <sheetName val="stat_db135"/>
      <sheetName val="stopnje_odg_osebe"/>
      <sheetName val="imput_fak_gosp"/>
      <sheetName val="imput_fak_oseb"/>
      <sheetName val="rb250_1_3"/>
      <sheetName val="rb250_2"/>
      <sheetName val="rb250_3"/>
      <sheetName val="rb260"/>
      <sheetName val="Mes_ank_tot"/>
      <sheetName val="Mes_ank_cati"/>
      <sheetName val="Mes_ank_capi"/>
      <sheetName val="DB075E_NACIN_ZBIR1"/>
      <sheetName val="stopnje_odg_osebe_B"/>
      <sheetName val="stopnje_odg_osebe_C"/>
      <sheetName val="ni_odg"/>
      <sheetName val="Overcoverage"/>
      <sheetName val="alokacija"/>
      <sheetName val="stev_psu_izb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>
            <v>2021</v>
          </cell>
        </row>
        <row r="63">
          <cell r="A63">
            <v>2023</v>
          </cell>
        </row>
      </sheetData>
      <sheetData sheetId="5" refreshError="1"/>
      <sheetData sheetId="6" refreshError="1"/>
      <sheetData sheetId="7" refreshError="1">
        <row r="2">
          <cell r="A2">
            <v>2024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39"/>
  <sheetViews>
    <sheetView workbookViewId="0"/>
  </sheetViews>
  <sheetFormatPr defaultRowHeight="15" x14ac:dyDescent="0.25"/>
  <cols>
    <col min="1" max="1" width="21.7109375" customWidth="1"/>
    <col min="4" max="4" width="16.42578125" customWidth="1"/>
    <col min="5" max="5" width="14.28515625" customWidth="1"/>
    <col min="6" max="6" width="14.140625" customWidth="1"/>
  </cols>
  <sheetData>
    <row r="1" spans="1:6" x14ac:dyDescent="0.25">
      <c r="A1" s="28" t="s">
        <v>32</v>
      </c>
      <c r="B1" s="3" t="s">
        <v>79</v>
      </c>
      <c r="C1" s="2"/>
      <c r="D1" s="1"/>
      <c r="E1" s="1"/>
      <c r="F1" s="1"/>
    </row>
    <row r="2" spans="1:6" x14ac:dyDescent="0.25">
      <c r="A2" s="28" t="s">
        <v>68</v>
      </c>
      <c r="B2" s="79">
        <v>2024</v>
      </c>
      <c r="C2" s="1"/>
      <c r="D2" s="1"/>
      <c r="E2" s="1"/>
      <c r="F2" s="1"/>
    </row>
    <row r="3" spans="1:6" s="33" customFormat="1" x14ac:dyDescent="0.25">
      <c r="A3" s="1"/>
      <c r="B3" s="1"/>
      <c r="C3" s="32"/>
      <c r="D3" s="32"/>
      <c r="E3" s="32"/>
      <c r="F3" s="32"/>
    </row>
    <row r="4" spans="1:6" ht="15" customHeight="1" x14ac:dyDescent="0.25">
      <c r="A4" s="1"/>
      <c r="B4" s="1"/>
      <c r="C4" s="135" t="s">
        <v>66</v>
      </c>
      <c r="D4" s="118"/>
      <c r="E4" s="118"/>
      <c r="F4" s="119"/>
    </row>
    <row r="5" spans="1:6" ht="25.5" x14ac:dyDescent="0.25">
      <c r="A5" s="120" t="s">
        <v>31</v>
      </c>
      <c r="B5" s="121"/>
      <c r="C5" s="6" t="s">
        <v>27</v>
      </c>
      <c r="D5" s="4" t="s">
        <v>28</v>
      </c>
      <c r="E5" s="4" t="s">
        <v>29</v>
      </c>
      <c r="F5" s="5" t="s">
        <v>30</v>
      </c>
    </row>
    <row r="6" spans="1:6" x14ac:dyDescent="0.25">
      <c r="A6" s="7" t="s">
        <v>0</v>
      </c>
      <c r="B6" s="8" t="s">
        <v>1</v>
      </c>
      <c r="C6" s="14">
        <v>44089.096795726175</v>
      </c>
      <c r="D6" s="58">
        <v>8631</v>
      </c>
      <c r="E6" s="58">
        <v>8656</v>
      </c>
      <c r="F6" s="49">
        <v>416.68027476631005</v>
      </c>
    </row>
    <row r="7" spans="1:6" x14ac:dyDescent="0.25">
      <c r="A7" s="9" t="s">
        <v>2</v>
      </c>
      <c r="B7" s="10" t="s">
        <v>3</v>
      </c>
      <c r="C7" s="15">
        <v>34044.00844705724</v>
      </c>
      <c r="D7" s="3">
        <v>8647</v>
      </c>
      <c r="E7" s="3">
        <v>8656</v>
      </c>
      <c r="F7" s="50">
        <v>287.00767148052785</v>
      </c>
    </row>
    <row r="8" spans="1:6" ht="38.25" x14ac:dyDescent="0.25">
      <c r="A8" s="9" t="s">
        <v>4</v>
      </c>
      <c r="B8" s="10" t="s">
        <v>5</v>
      </c>
      <c r="C8" s="15">
        <v>31544.977110607801</v>
      </c>
      <c r="D8" s="3">
        <v>8602</v>
      </c>
      <c r="E8" s="3">
        <v>8618</v>
      </c>
      <c r="F8" s="50">
        <v>283.68371747511202</v>
      </c>
    </row>
    <row r="9" spans="1:6" ht="25.5" x14ac:dyDescent="0.25">
      <c r="A9" s="9" t="s">
        <v>6</v>
      </c>
      <c r="B9" s="10" t="s">
        <v>7</v>
      </c>
      <c r="C9" s="15">
        <v>24770.838839759959</v>
      </c>
      <c r="D9" s="3">
        <v>8460</v>
      </c>
      <c r="E9" s="3">
        <v>8478</v>
      </c>
      <c r="F9" s="50">
        <v>300.25827436093761</v>
      </c>
    </row>
    <row r="10" spans="1:6" x14ac:dyDescent="0.25">
      <c r="A10" s="31" t="s">
        <v>67</v>
      </c>
      <c r="B10" s="10" t="s">
        <v>39</v>
      </c>
      <c r="C10" s="36" t="s">
        <v>73</v>
      </c>
      <c r="D10" s="56" t="s">
        <v>73</v>
      </c>
      <c r="E10" s="56" t="s">
        <v>73</v>
      </c>
      <c r="F10" s="51" t="s">
        <v>73</v>
      </c>
    </row>
    <row r="11" spans="1:6" ht="25.5" x14ac:dyDescent="0.25">
      <c r="A11" s="9" t="s">
        <v>9</v>
      </c>
      <c r="B11" s="10" t="s">
        <v>40</v>
      </c>
      <c r="C11" s="15">
        <v>3344.1288491840774</v>
      </c>
      <c r="D11" s="3">
        <v>889</v>
      </c>
      <c r="E11" s="3">
        <v>889</v>
      </c>
      <c r="F11" s="50">
        <v>327.4675197324554</v>
      </c>
    </row>
    <row r="12" spans="1:6" ht="25.5" x14ac:dyDescent="0.25">
      <c r="A12" s="9" t="s">
        <v>10</v>
      </c>
      <c r="B12" s="10" t="s">
        <v>41</v>
      </c>
      <c r="C12" s="15">
        <v>3130.9800240769964</v>
      </c>
      <c r="D12" s="3">
        <v>2293</v>
      </c>
      <c r="E12" s="3">
        <v>2293</v>
      </c>
      <c r="F12" s="50">
        <v>119.70008595635602</v>
      </c>
    </row>
    <row r="13" spans="1:6" ht="25.5" x14ac:dyDescent="0.25">
      <c r="A13" s="62" t="s">
        <v>11</v>
      </c>
      <c r="B13" s="63" t="s">
        <v>42</v>
      </c>
      <c r="C13" s="15">
        <v>1607.0791243280594</v>
      </c>
      <c r="D13" s="3">
        <v>2727</v>
      </c>
      <c r="E13" s="3">
        <v>2742</v>
      </c>
      <c r="F13" s="50">
        <v>77.016321371842338</v>
      </c>
    </row>
    <row r="14" spans="1:6" x14ac:dyDescent="0.25">
      <c r="A14" s="64" t="s">
        <v>12</v>
      </c>
      <c r="B14" s="69" t="s">
        <v>43</v>
      </c>
      <c r="C14" s="70">
        <v>1641.1452641909837</v>
      </c>
      <c r="D14" s="71">
        <v>105</v>
      </c>
      <c r="E14" s="71">
        <v>105</v>
      </c>
      <c r="F14" s="50">
        <v>117.45741744303817</v>
      </c>
    </row>
    <row r="15" spans="1:6" ht="25.5" x14ac:dyDescent="0.25">
      <c r="A15" s="64" t="s">
        <v>13</v>
      </c>
      <c r="B15" s="65" t="s">
        <v>44</v>
      </c>
      <c r="C15" s="74">
        <v>2739.7770718149641</v>
      </c>
      <c r="D15" s="98">
        <v>207</v>
      </c>
      <c r="E15" s="98">
        <v>338</v>
      </c>
      <c r="F15" s="75">
        <v>186.09084351200693</v>
      </c>
    </row>
    <row r="16" spans="1:6" x14ac:dyDescent="0.25">
      <c r="A16" s="66" t="s">
        <v>80</v>
      </c>
      <c r="B16" s="67" t="s">
        <v>81</v>
      </c>
      <c r="C16" s="74">
        <v>3671.1423866741775</v>
      </c>
      <c r="D16" s="98">
        <v>124</v>
      </c>
      <c r="E16" s="98">
        <v>124</v>
      </c>
      <c r="F16" s="76">
        <v>441.53231253625876</v>
      </c>
    </row>
    <row r="17" spans="1:6" ht="38.25" x14ac:dyDescent="0.25">
      <c r="A17" s="64" t="s">
        <v>14</v>
      </c>
      <c r="B17" s="65" t="s">
        <v>45</v>
      </c>
      <c r="C17" s="74">
        <v>2462.5297661765539</v>
      </c>
      <c r="D17" s="98">
        <v>3730</v>
      </c>
      <c r="E17" s="98">
        <v>2984</v>
      </c>
      <c r="F17" s="77">
        <v>244.78116841018232</v>
      </c>
    </row>
    <row r="18" spans="1:6" x14ac:dyDescent="0.25">
      <c r="A18" s="68" t="s">
        <v>33</v>
      </c>
      <c r="B18" s="65" t="s">
        <v>46</v>
      </c>
      <c r="C18" s="74">
        <v>2345.5973454692348</v>
      </c>
      <c r="D18" s="98">
        <v>230</v>
      </c>
      <c r="E18" s="98">
        <v>1028</v>
      </c>
      <c r="F18" s="77">
        <v>77.684975403450395</v>
      </c>
    </row>
    <row r="19" spans="1:6" ht="25.5" x14ac:dyDescent="0.25">
      <c r="A19" s="68" t="s">
        <v>34</v>
      </c>
      <c r="B19" s="65" t="s">
        <v>47</v>
      </c>
      <c r="C19" s="74">
        <v>905.05400243896838</v>
      </c>
      <c r="D19" s="98">
        <v>208</v>
      </c>
      <c r="E19" s="98">
        <v>217</v>
      </c>
      <c r="F19" s="77">
        <v>170.92451348677423</v>
      </c>
    </row>
    <row r="20" spans="1:6" x14ac:dyDescent="0.25">
      <c r="A20" s="68" t="s">
        <v>35</v>
      </c>
      <c r="B20" s="65" t="s">
        <v>48</v>
      </c>
      <c r="C20" s="74">
        <v>138.03863963583339</v>
      </c>
      <c r="D20" s="98">
        <v>6960</v>
      </c>
      <c r="E20" s="98">
        <v>6960</v>
      </c>
      <c r="F20" s="77">
        <v>2.9534119858903694</v>
      </c>
    </row>
    <row r="21" spans="1:6" ht="25.5" x14ac:dyDescent="0.25">
      <c r="A21" s="66" t="s">
        <v>82</v>
      </c>
      <c r="B21" s="67" t="s">
        <v>83</v>
      </c>
      <c r="C21" s="74">
        <v>95.13137131091257</v>
      </c>
      <c r="D21" s="98">
        <v>6465</v>
      </c>
      <c r="E21" s="98">
        <v>6465</v>
      </c>
      <c r="F21" s="77">
        <v>1.4316699162652802</v>
      </c>
    </row>
    <row r="22" spans="1:6" ht="25.5" x14ac:dyDescent="0.25">
      <c r="A22" s="68" t="s">
        <v>36</v>
      </c>
      <c r="B22" s="65" t="s">
        <v>49</v>
      </c>
      <c r="C22" s="74">
        <v>2010.6723857271606</v>
      </c>
      <c r="D22" s="98">
        <v>683</v>
      </c>
      <c r="E22" s="98">
        <v>804</v>
      </c>
      <c r="F22" s="77">
        <v>86.784287300189803</v>
      </c>
    </row>
    <row r="23" spans="1:6" x14ac:dyDescent="0.25">
      <c r="A23" s="66" t="s">
        <v>84</v>
      </c>
      <c r="B23" s="67" t="s">
        <v>85</v>
      </c>
      <c r="C23" s="74">
        <v>2967.3061646758856</v>
      </c>
      <c r="D23" s="98">
        <v>112</v>
      </c>
      <c r="E23" s="98">
        <v>112</v>
      </c>
      <c r="F23" s="77">
        <v>305.86507603443454</v>
      </c>
    </row>
    <row r="24" spans="1:6" ht="25.5" x14ac:dyDescent="0.25">
      <c r="A24" s="68" t="s">
        <v>37</v>
      </c>
      <c r="B24" s="65" t="s">
        <v>50</v>
      </c>
      <c r="C24" s="74">
        <v>12047.219158349486</v>
      </c>
      <c r="D24" s="98">
        <v>7064</v>
      </c>
      <c r="E24" s="98">
        <v>7084</v>
      </c>
      <c r="F24" s="77">
        <v>161.83231675412193</v>
      </c>
    </row>
    <row r="25" spans="1:6" ht="25.5" x14ac:dyDescent="0.25">
      <c r="A25" s="66" t="s">
        <v>86</v>
      </c>
      <c r="B25" s="67" t="s">
        <v>87</v>
      </c>
      <c r="C25" s="74">
        <v>-488.36096357835964</v>
      </c>
      <c r="D25" s="98">
        <v>6617</v>
      </c>
      <c r="E25" s="98">
        <v>6617</v>
      </c>
      <c r="F25" s="78">
        <v>13.877627751470392</v>
      </c>
    </row>
    <row r="26" spans="1:6" ht="25.5" x14ac:dyDescent="0.25">
      <c r="A26" s="64" t="s">
        <v>20</v>
      </c>
      <c r="B26" s="65" t="s">
        <v>51</v>
      </c>
      <c r="C26" s="74"/>
      <c r="D26" s="98"/>
      <c r="E26" s="98"/>
      <c r="F26" s="75"/>
    </row>
    <row r="27" spans="1:6" ht="25.5" x14ac:dyDescent="0.25">
      <c r="A27" s="64" t="s">
        <v>15</v>
      </c>
      <c r="B27" s="69" t="s">
        <v>52</v>
      </c>
      <c r="C27" s="72">
        <v>23458.675325900582</v>
      </c>
      <c r="D27" s="73">
        <v>11985</v>
      </c>
      <c r="E27" s="73">
        <v>12105</v>
      </c>
      <c r="F27" s="50">
        <v>200.81774449266348</v>
      </c>
    </row>
    <row r="28" spans="1:6" x14ac:dyDescent="0.25">
      <c r="A28" s="64" t="s">
        <v>16</v>
      </c>
      <c r="B28" s="69" t="s">
        <v>54</v>
      </c>
      <c r="C28" s="61">
        <v>541.10936328508672</v>
      </c>
      <c r="D28" s="3">
        <v>1821</v>
      </c>
      <c r="E28" s="3">
        <v>1822</v>
      </c>
      <c r="F28" s="50">
        <v>64.856026059973914</v>
      </c>
    </row>
    <row r="29" spans="1:6" ht="25.5" x14ac:dyDescent="0.25">
      <c r="A29" s="7" t="s">
        <v>17</v>
      </c>
      <c r="B29" s="8" t="s">
        <v>53</v>
      </c>
      <c r="C29" s="36">
        <v>2269.7334293892154</v>
      </c>
      <c r="D29" s="56">
        <v>191</v>
      </c>
      <c r="E29" s="56">
        <v>191</v>
      </c>
      <c r="F29" s="51">
        <v>173.77823523208059</v>
      </c>
    </row>
    <row r="30" spans="1:6" ht="25.5" x14ac:dyDescent="0.25">
      <c r="A30" s="9" t="s">
        <v>18</v>
      </c>
      <c r="B30" s="10" t="s">
        <v>55</v>
      </c>
      <c r="C30" s="36">
        <v>4997.5820013234134</v>
      </c>
      <c r="D30" s="56">
        <v>9516</v>
      </c>
      <c r="E30" s="56">
        <v>11737</v>
      </c>
      <c r="F30" s="51">
        <v>42.627398214799001</v>
      </c>
    </row>
    <row r="31" spans="1:6" ht="25.5" x14ac:dyDescent="0.25">
      <c r="A31" s="9" t="s">
        <v>65</v>
      </c>
      <c r="B31" s="10" t="s">
        <v>64</v>
      </c>
      <c r="C31" s="15">
        <v>625.70776033678851</v>
      </c>
      <c r="D31" s="3">
        <v>1434</v>
      </c>
      <c r="E31" s="3">
        <v>1935</v>
      </c>
      <c r="F31" s="50">
        <v>14.117610714653459</v>
      </c>
    </row>
    <row r="32" spans="1:6" ht="25.5" x14ac:dyDescent="0.25">
      <c r="A32" s="9" t="s">
        <v>19</v>
      </c>
      <c r="B32" s="10" t="s">
        <v>56</v>
      </c>
      <c r="C32" s="15">
        <v>6391.9771731056007</v>
      </c>
      <c r="D32" s="3">
        <v>4188</v>
      </c>
      <c r="E32" s="3">
        <v>4299</v>
      </c>
      <c r="F32" s="50">
        <v>225.94137107971176</v>
      </c>
    </row>
    <row r="33" spans="1:6" ht="25.5" x14ac:dyDescent="0.25">
      <c r="A33" s="11" t="s">
        <v>38</v>
      </c>
      <c r="B33" s="10" t="s">
        <v>57</v>
      </c>
      <c r="C33" s="15">
        <v>860.35647722198269</v>
      </c>
      <c r="D33" s="3">
        <v>395</v>
      </c>
      <c r="E33" s="3">
        <v>503</v>
      </c>
      <c r="F33" s="50">
        <v>47.124282832747681</v>
      </c>
    </row>
    <row r="34" spans="1:6" x14ac:dyDescent="0.25">
      <c r="A34" s="9" t="s">
        <v>21</v>
      </c>
      <c r="B34" s="10" t="s">
        <v>58</v>
      </c>
      <c r="C34" s="15">
        <v>2934.2721303327398</v>
      </c>
      <c r="D34" s="3">
        <v>442</v>
      </c>
      <c r="E34" s="3">
        <v>442</v>
      </c>
      <c r="F34" s="50">
        <v>135.47796308901914</v>
      </c>
    </row>
    <row r="35" spans="1:6" x14ac:dyDescent="0.25">
      <c r="A35" s="9" t="s">
        <v>22</v>
      </c>
      <c r="B35" s="10" t="s">
        <v>59</v>
      </c>
      <c r="C35" s="15">
        <v>11815.512498018054</v>
      </c>
      <c r="D35" s="3">
        <v>6467</v>
      </c>
      <c r="E35" s="3">
        <v>6517</v>
      </c>
      <c r="F35" s="50">
        <v>99.931265498219943</v>
      </c>
    </row>
    <row r="36" spans="1:6" x14ac:dyDescent="0.25">
      <c r="A36" s="9" t="s">
        <v>23</v>
      </c>
      <c r="B36" s="10" t="s">
        <v>60</v>
      </c>
      <c r="C36" s="15">
        <v>4210.5162238525672</v>
      </c>
      <c r="D36" s="3">
        <v>928</v>
      </c>
      <c r="E36" s="3">
        <v>1037</v>
      </c>
      <c r="F36" s="50">
        <v>167.29260494575706</v>
      </c>
    </row>
    <row r="37" spans="1:6" x14ac:dyDescent="0.25">
      <c r="A37" s="9" t="s">
        <v>24</v>
      </c>
      <c r="B37" s="10" t="s">
        <v>61</v>
      </c>
      <c r="C37" s="15">
        <v>2120.495932499899</v>
      </c>
      <c r="D37" s="3">
        <v>5593</v>
      </c>
      <c r="E37" s="3">
        <v>5614</v>
      </c>
      <c r="F37" s="50">
        <v>57.446000108799154</v>
      </c>
    </row>
    <row r="38" spans="1:6" x14ac:dyDescent="0.25">
      <c r="A38" s="9" t="s">
        <v>25</v>
      </c>
      <c r="B38" s="10" t="s">
        <v>62</v>
      </c>
      <c r="C38" s="15">
        <v>4999.5606421047751</v>
      </c>
      <c r="D38" s="3">
        <v>699</v>
      </c>
      <c r="E38" s="3">
        <v>831</v>
      </c>
      <c r="F38" s="50">
        <v>162.59551837251161</v>
      </c>
    </row>
    <row r="39" spans="1:6" x14ac:dyDescent="0.25">
      <c r="A39" s="12" t="s">
        <v>26</v>
      </c>
      <c r="B39" s="13" t="s">
        <v>63</v>
      </c>
      <c r="C39" s="16">
        <v>1493.3532845690229</v>
      </c>
      <c r="D39" s="59">
        <v>1496</v>
      </c>
      <c r="E39" s="59">
        <v>1496</v>
      </c>
      <c r="F39" s="52">
        <v>47.608923522258877</v>
      </c>
    </row>
  </sheetData>
  <pageMargins left="0.70866141732283472" right="0.11811023622047245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R38"/>
  <sheetViews>
    <sheetView workbookViewId="0"/>
  </sheetViews>
  <sheetFormatPr defaultRowHeight="15" x14ac:dyDescent="0.25"/>
  <cols>
    <col min="1" max="16384" width="9.140625" style="139"/>
  </cols>
  <sheetData>
    <row r="1" spans="1:18" x14ac:dyDescent="0.25">
      <c r="A1" s="136" t="s">
        <v>32</v>
      </c>
      <c r="B1" s="137" t="s">
        <v>79</v>
      </c>
      <c r="C1" s="138"/>
      <c r="E1" s="140"/>
      <c r="F1" s="140"/>
      <c r="G1" s="138"/>
      <c r="H1" s="140"/>
      <c r="I1" s="140"/>
      <c r="J1" s="140"/>
      <c r="K1" s="138"/>
      <c r="L1" s="140"/>
      <c r="M1" s="140"/>
      <c r="N1" s="140"/>
      <c r="O1" s="138"/>
      <c r="P1" s="140"/>
      <c r="Q1" s="140"/>
      <c r="R1" s="140"/>
    </row>
    <row r="2" spans="1:18" x14ac:dyDescent="0.25">
      <c r="A2" s="136" t="s">
        <v>68</v>
      </c>
      <c r="B2" s="141">
        <f>[1]se_gosp_cross_NUTS2!$A$2</f>
        <v>2024</v>
      </c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</row>
    <row r="3" spans="1:18" s="143" customFormat="1" x14ac:dyDescent="0.25">
      <c r="A3" s="142" t="s">
        <v>71</v>
      </c>
      <c r="B3" s="140"/>
      <c r="C3" s="186" t="s">
        <v>77</v>
      </c>
      <c r="D3" s="187"/>
      <c r="E3" s="187"/>
      <c r="F3" s="188"/>
      <c r="G3" s="186" t="s">
        <v>78</v>
      </c>
      <c r="H3" s="187"/>
      <c r="I3" s="187"/>
      <c r="J3" s="188"/>
      <c r="K3" s="186" t="s">
        <v>75</v>
      </c>
      <c r="L3" s="187"/>
      <c r="M3" s="187"/>
      <c r="N3" s="188"/>
      <c r="O3" s="186" t="s">
        <v>76</v>
      </c>
      <c r="P3" s="187"/>
      <c r="Q3" s="187"/>
      <c r="R3" s="188"/>
    </row>
    <row r="4" spans="1:18" ht="15" customHeight="1" x14ac:dyDescent="0.25">
      <c r="A4" s="144"/>
      <c r="B4" s="140"/>
      <c r="C4" s="135" t="s">
        <v>66</v>
      </c>
      <c r="D4" s="189"/>
      <c r="E4" s="189"/>
      <c r="F4" s="190"/>
      <c r="G4" s="135" t="s">
        <v>66</v>
      </c>
      <c r="H4" s="189"/>
      <c r="I4" s="189"/>
      <c r="J4" s="190"/>
      <c r="K4" s="135" t="s">
        <v>66</v>
      </c>
      <c r="L4" s="189"/>
      <c r="M4" s="189"/>
      <c r="N4" s="190"/>
      <c r="O4" s="135" t="s">
        <v>66</v>
      </c>
      <c r="P4" s="189"/>
      <c r="Q4" s="189"/>
      <c r="R4" s="190"/>
    </row>
    <row r="5" spans="1:18" ht="51" customHeight="1" x14ac:dyDescent="0.25">
      <c r="A5" s="145" t="s">
        <v>31</v>
      </c>
      <c r="B5" s="146"/>
      <c r="C5" s="147" t="s">
        <v>27</v>
      </c>
      <c r="D5" s="148" t="s">
        <v>28</v>
      </c>
      <c r="E5" s="148" t="s">
        <v>29</v>
      </c>
      <c r="F5" s="149" t="s">
        <v>30</v>
      </c>
      <c r="G5" s="150" t="s">
        <v>27</v>
      </c>
      <c r="H5" s="151" t="s">
        <v>28</v>
      </c>
      <c r="I5" s="151" t="s">
        <v>29</v>
      </c>
      <c r="J5" s="152" t="s">
        <v>30</v>
      </c>
      <c r="K5" s="150" t="s">
        <v>27</v>
      </c>
      <c r="L5" s="151" t="s">
        <v>28</v>
      </c>
      <c r="M5" s="151" t="s">
        <v>29</v>
      </c>
      <c r="N5" s="152" t="s">
        <v>30</v>
      </c>
      <c r="O5" s="150" t="s">
        <v>27</v>
      </c>
      <c r="P5" s="151" t="s">
        <v>28</v>
      </c>
      <c r="Q5" s="151" t="s">
        <v>29</v>
      </c>
      <c r="R5" s="152" t="s">
        <v>30</v>
      </c>
    </row>
    <row r="6" spans="1:18" x14ac:dyDescent="0.25">
      <c r="A6" s="153" t="s">
        <v>0</v>
      </c>
      <c r="B6" s="154" t="s">
        <v>1</v>
      </c>
      <c r="C6" s="155">
        <v>41158.383060453802</v>
      </c>
      <c r="D6" s="156">
        <v>4613</v>
      </c>
      <c r="E6" s="156">
        <v>4630</v>
      </c>
      <c r="F6" s="157">
        <v>537.85786888315477</v>
      </c>
      <c r="G6" s="155">
        <v>47221.857933029467</v>
      </c>
      <c r="H6" s="156">
        <v>4018</v>
      </c>
      <c r="I6" s="156">
        <v>4026</v>
      </c>
      <c r="J6" s="157">
        <v>633.72173347370733</v>
      </c>
      <c r="K6" s="158" t="s">
        <v>73</v>
      </c>
      <c r="L6" s="159" t="s">
        <v>73</v>
      </c>
      <c r="M6" s="159" t="s">
        <v>73</v>
      </c>
      <c r="N6" s="160" t="s">
        <v>73</v>
      </c>
      <c r="O6" s="158" t="s">
        <v>73</v>
      </c>
      <c r="P6" s="159" t="s">
        <v>73</v>
      </c>
      <c r="Q6" s="159" t="s">
        <v>73</v>
      </c>
      <c r="R6" s="160" t="s">
        <v>73</v>
      </c>
    </row>
    <row r="7" spans="1:18" x14ac:dyDescent="0.25">
      <c r="A7" s="161" t="s">
        <v>2</v>
      </c>
      <c r="B7" s="162" t="s">
        <v>3</v>
      </c>
      <c r="C7" s="163">
        <v>32142.102116661008</v>
      </c>
      <c r="D7" s="164">
        <v>4625</v>
      </c>
      <c r="E7" s="164">
        <v>4630</v>
      </c>
      <c r="F7" s="165">
        <v>373.47879796446091</v>
      </c>
      <c r="G7" s="163">
        <v>36077.034793829618</v>
      </c>
      <c r="H7" s="164">
        <v>4022</v>
      </c>
      <c r="I7" s="164">
        <v>4026</v>
      </c>
      <c r="J7" s="165">
        <v>434.08264653453273</v>
      </c>
      <c r="K7" s="166" t="s">
        <v>73</v>
      </c>
      <c r="L7" s="167" t="s">
        <v>73</v>
      </c>
      <c r="M7" s="167" t="s">
        <v>73</v>
      </c>
      <c r="N7" s="168" t="s">
        <v>73</v>
      </c>
      <c r="O7" s="166" t="s">
        <v>73</v>
      </c>
      <c r="P7" s="167" t="s">
        <v>73</v>
      </c>
      <c r="Q7" s="167" t="s">
        <v>73</v>
      </c>
      <c r="R7" s="168" t="s">
        <v>73</v>
      </c>
    </row>
    <row r="8" spans="1:18" x14ac:dyDescent="0.25">
      <c r="A8" s="161" t="s">
        <v>4</v>
      </c>
      <c r="B8" s="162" t="s">
        <v>5</v>
      </c>
      <c r="C8" s="163">
        <v>29465.261206387357</v>
      </c>
      <c r="D8" s="164">
        <v>4593</v>
      </c>
      <c r="E8" s="164">
        <v>4603</v>
      </c>
      <c r="F8" s="165">
        <v>369.64395261634309</v>
      </c>
      <c r="G8" s="163">
        <v>33749.185378048329</v>
      </c>
      <c r="H8" s="164">
        <v>4009</v>
      </c>
      <c r="I8" s="164">
        <v>4015</v>
      </c>
      <c r="J8" s="165">
        <v>427.60581111574191</v>
      </c>
      <c r="K8" s="166" t="s">
        <v>73</v>
      </c>
      <c r="L8" s="167" t="s">
        <v>73</v>
      </c>
      <c r="M8" s="167" t="s">
        <v>73</v>
      </c>
      <c r="N8" s="168" t="s">
        <v>73</v>
      </c>
      <c r="O8" s="166" t="s">
        <v>73</v>
      </c>
      <c r="P8" s="167" t="s">
        <v>73</v>
      </c>
      <c r="Q8" s="167" t="s">
        <v>73</v>
      </c>
      <c r="R8" s="168" t="s">
        <v>73</v>
      </c>
    </row>
    <row r="9" spans="1:18" x14ac:dyDescent="0.25">
      <c r="A9" s="161" t="s">
        <v>6</v>
      </c>
      <c r="B9" s="162" t="s">
        <v>7</v>
      </c>
      <c r="C9" s="163">
        <v>22987.970316364183</v>
      </c>
      <c r="D9" s="164">
        <v>4499</v>
      </c>
      <c r="E9" s="164">
        <v>4514</v>
      </c>
      <c r="F9" s="165">
        <v>395.23166539171348</v>
      </c>
      <c r="G9" s="163">
        <v>26642.921537317914</v>
      </c>
      <c r="H9" s="164">
        <v>3961</v>
      </c>
      <c r="I9" s="164">
        <v>3964</v>
      </c>
      <c r="J9" s="165">
        <v>449.06383595212782</v>
      </c>
      <c r="K9" s="166" t="s">
        <v>73</v>
      </c>
      <c r="L9" s="167" t="s">
        <v>73</v>
      </c>
      <c r="M9" s="167" t="s">
        <v>73</v>
      </c>
      <c r="N9" s="168" t="s">
        <v>73</v>
      </c>
      <c r="O9" s="166" t="s">
        <v>73</v>
      </c>
      <c r="P9" s="167" t="s">
        <v>73</v>
      </c>
      <c r="Q9" s="167" t="s">
        <v>73</v>
      </c>
      <c r="R9" s="168" t="s">
        <v>73</v>
      </c>
    </row>
    <row r="10" spans="1:18" x14ac:dyDescent="0.25">
      <c r="A10" s="169" t="s">
        <v>67</v>
      </c>
      <c r="B10" s="162" t="s">
        <v>39</v>
      </c>
      <c r="C10" s="163" t="s">
        <v>73</v>
      </c>
      <c r="D10" s="164" t="s">
        <v>73</v>
      </c>
      <c r="E10" s="164" t="s">
        <v>73</v>
      </c>
      <c r="F10" s="165" t="s">
        <v>73</v>
      </c>
      <c r="G10" s="163" t="s">
        <v>73</v>
      </c>
      <c r="H10" s="164" t="s">
        <v>73</v>
      </c>
      <c r="I10" s="167" t="s">
        <v>73</v>
      </c>
      <c r="J10" s="170" t="s">
        <v>73</v>
      </c>
      <c r="K10" s="166" t="s">
        <v>73</v>
      </c>
      <c r="L10" s="167" t="s">
        <v>73</v>
      </c>
      <c r="M10" s="167" t="s">
        <v>73</v>
      </c>
      <c r="N10" s="168" t="s">
        <v>73</v>
      </c>
      <c r="O10" s="166" t="s">
        <v>73</v>
      </c>
      <c r="P10" s="167" t="s">
        <v>73</v>
      </c>
      <c r="Q10" s="167" t="s">
        <v>73</v>
      </c>
      <c r="R10" s="168" t="s">
        <v>73</v>
      </c>
    </row>
    <row r="11" spans="1:18" x14ac:dyDescent="0.25">
      <c r="A11" s="161" t="s">
        <v>9</v>
      </c>
      <c r="B11" s="162" t="s">
        <v>40</v>
      </c>
      <c r="C11" s="163">
        <v>2618.6814769574703</v>
      </c>
      <c r="D11" s="164">
        <v>347</v>
      </c>
      <c r="E11" s="164">
        <v>347</v>
      </c>
      <c r="F11" s="165">
        <v>395.33934507118659</v>
      </c>
      <c r="G11" s="163">
        <v>3755.7667972303002</v>
      </c>
      <c r="H11" s="164">
        <v>542</v>
      </c>
      <c r="I11" s="164">
        <v>542</v>
      </c>
      <c r="J11" s="165">
        <v>465.3409741671486</v>
      </c>
      <c r="K11" s="166" t="s">
        <v>73</v>
      </c>
      <c r="L11" s="167" t="s">
        <v>73</v>
      </c>
      <c r="M11" s="167" t="s">
        <v>73</v>
      </c>
      <c r="N11" s="168" t="s">
        <v>73</v>
      </c>
      <c r="O11" s="166" t="s">
        <v>73</v>
      </c>
      <c r="P11" s="167" t="s">
        <v>73</v>
      </c>
      <c r="Q11" s="167" t="s">
        <v>73</v>
      </c>
      <c r="R11" s="168" t="s">
        <v>73</v>
      </c>
    </row>
    <row r="12" spans="1:18" x14ac:dyDescent="0.25">
      <c r="A12" s="161" t="s">
        <v>10</v>
      </c>
      <c r="B12" s="162" t="s">
        <v>41</v>
      </c>
      <c r="C12" s="163">
        <v>3155.7424484250532</v>
      </c>
      <c r="D12" s="164">
        <v>1205</v>
      </c>
      <c r="E12" s="164">
        <v>1205</v>
      </c>
      <c r="F12" s="165">
        <v>166.43337294941585</v>
      </c>
      <c r="G12" s="163">
        <v>3105.1396591978214</v>
      </c>
      <c r="H12" s="164">
        <v>1088</v>
      </c>
      <c r="I12" s="164">
        <v>1088</v>
      </c>
      <c r="J12" s="165">
        <v>172.33152970177153</v>
      </c>
      <c r="K12" s="166" t="s">
        <v>73</v>
      </c>
      <c r="L12" s="167" t="s">
        <v>73</v>
      </c>
      <c r="M12" s="167" t="s">
        <v>73</v>
      </c>
      <c r="N12" s="168" t="s">
        <v>73</v>
      </c>
      <c r="O12" s="166" t="s">
        <v>73</v>
      </c>
      <c r="P12" s="167" t="s">
        <v>73</v>
      </c>
      <c r="Q12" s="167" t="s">
        <v>73</v>
      </c>
      <c r="R12" s="168" t="s">
        <v>73</v>
      </c>
    </row>
    <row r="13" spans="1:18" x14ac:dyDescent="0.25">
      <c r="A13" s="171" t="s">
        <v>11</v>
      </c>
      <c r="B13" s="172" t="s">
        <v>42</v>
      </c>
      <c r="C13" s="163">
        <v>1845.5871247873299</v>
      </c>
      <c r="D13" s="164">
        <v>1554</v>
      </c>
      <c r="E13" s="164">
        <v>1561</v>
      </c>
      <c r="F13" s="165">
        <v>107.07266858426898</v>
      </c>
      <c r="G13" s="163">
        <v>1303.6943912286258</v>
      </c>
      <c r="H13" s="164">
        <v>1173</v>
      </c>
      <c r="I13" s="164">
        <v>1181</v>
      </c>
      <c r="J13" s="165">
        <v>107.02471570971355</v>
      </c>
      <c r="K13" s="166" t="s">
        <v>73</v>
      </c>
      <c r="L13" s="167" t="s">
        <v>73</v>
      </c>
      <c r="M13" s="167" t="s">
        <v>73</v>
      </c>
      <c r="N13" s="168" t="s">
        <v>73</v>
      </c>
      <c r="O13" s="166" t="s">
        <v>73</v>
      </c>
      <c r="P13" s="167" t="s">
        <v>73</v>
      </c>
      <c r="Q13" s="167" t="s">
        <v>73</v>
      </c>
      <c r="R13" s="168" t="s">
        <v>73</v>
      </c>
    </row>
    <row r="14" spans="1:18" x14ac:dyDescent="0.25">
      <c r="A14" s="173" t="s">
        <v>12</v>
      </c>
      <c r="B14" s="174" t="s">
        <v>43</v>
      </c>
      <c r="C14" s="163">
        <v>1627.7850863249648</v>
      </c>
      <c r="D14" s="164">
        <v>68</v>
      </c>
      <c r="E14" s="164">
        <v>68</v>
      </c>
      <c r="F14" s="165">
        <v>139.2328934051524</v>
      </c>
      <c r="G14" s="163">
        <v>1667.7148983820041</v>
      </c>
      <c r="H14" s="164">
        <v>37</v>
      </c>
      <c r="I14" s="164">
        <v>37</v>
      </c>
      <c r="J14" s="165">
        <v>217.73220887150171</v>
      </c>
      <c r="K14" s="166" t="s">
        <v>73</v>
      </c>
      <c r="L14" s="167" t="s">
        <v>73</v>
      </c>
      <c r="M14" s="167" t="s">
        <v>73</v>
      </c>
      <c r="N14" s="168" t="s">
        <v>73</v>
      </c>
      <c r="O14" s="166" t="s">
        <v>73</v>
      </c>
      <c r="P14" s="167" t="s">
        <v>73</v>
      </c>
      <c r="Q14" s="167" t="s">
        <v>73</v>
      </c>
      <c r="R14" s="168" t="s">
        <v>73</v>
      </c>
    </row>
    <row r="15" spans="1:18" x14ac:dyDescent="0.25">
      <c r="A15" s="173" t="s">
        <v>13</v>
      </c>
      <c r="B15" s="174" t="s">
        <v>44</v>
      </c>
      <c r="C15" s="163">
        <v>2875.1694738856841</v>
      </c>
      <c r="D15" s="164">
        <v>120</v>
      </c>
      <c r="E15" s="164">
        <v>191</v>
      </c>
      <c r="F15" s="165">
        <v>309.25158422639367</v>
      </c>
      <c r="G15" s="163">
        <v>2586.3057755610589</v>
      </c>
      <c r="H15" s="164">
        <v>87</v>
      </c>
      <c r="I15" s="164">
        <v>147</v>
      </c>
      <c r="J15" s="165">
        <v>187.19338475719638</v>
      </c>
      <c r="K15" s="166" t="s">
        <v>73</v>
      </c>
      <c r="L15" s="167" t="s">
        <v>73</v>
      </c>
      <c r="M15" s="167" t="s">
        <v>73</v>
      </c>
      <c r="N15" s="168" t="s">
        <v>73</v>
      </c>
      <c r="O15" s="166" t="s">
        <v>73</v>
      </c>
      <c r="P15" s="167" t="s">
        <v>73</v>
      </c>
      <c r="Q15" s="167" t="s">
        <v>73</v>
      </c>
      <c r="R15" s="168" t="s">
        <v>73</v>
      </c>
    </row>
    <row r="16" spans="1:18" x14ac:dyDescent="0.25">
      <c r="A16" s="173" t="s">
        <v>80</v>
      </c>
      <c r="B16" s="174" t="s">
        <v>81</v>
      </c>
      <c r="C16" s="163">
        <v>4095.1512913274273</v>
      </c>
      <c r="D16" s="164">
        <v>70</v>
      </c>
      <c r="E16" s="164">
        <v>70</v>
      </c>
      <c r="F16" s="165">
        <v>805.2288787014204</v>
      </c>
      <c r="G16" s="163">
        <v>3229.3950945055572</v>
      </c>
      <c r="H16" s="164">
        <v>54</v>
      </c>
      <c r="I16" s="164">
        <v>54</v>
      </c>
      <c r="J16" s="165">
        <v>310.29205966651944</v>
      </c>
      <c r="K16" s="166"/>
      <c r="L16" s="167"/>
      <c r="M16" s="167"/>
      <c r="N16" s="168"/>
      <c r="O16" s="166"/>
      <c r="P16" s="167"/>
      <c r="Q16" s="167"/>
      <c r="R16" s="168"/>
    </row>
    <row r="17" spans="1:18" x14ac:dyDescent="0.25">
      <c r="A17" s="173" t="s">
        <v>14</v>
      </c>
      <c r="B17" s="174" t="s">
        <v>45</v>
      </c>
      <c r="C17" s="163">
        <v>2067.2474651931811</v>
      </c>
      <c r="D17" s="164">
        <v>1689</v>
      </c>
      <c r="E17" s="164">
        <v>1281</v>
      </c>
      <c r="F17" s="165">
        <v>226.59342879627414</v>
      </c>
      <c r="G17" s="163">
        <v>2739.8671531026089</v>
      </c>
      <c r="H17" s="164">
        <v>2041</v>
      </c>
      <c r="I17" s="164">
        <v>1703</v>
      </c>
      <c r="J17" s="165">
        <v>384.47371694103163</v>
      </c>
      <c r="K17" s="166" t="s">
        <v>73</v>
      </c>
      <c r="L17" s="167" t="s">
        <v>73</v>
      </c>
      <c r="M17" s="167" t="s">
        <v>73</v>
      </c>
      <c r="N17" s="168" t="s">
        <v>73</v>
      </c>
      <c r="O17" s="166" t="s">
        <v>73</v>
      </c>
      <c r="P17" s="167" t="s">
        <v>73</v>
      </c>
      <c r="Q17" s="167" t="s">
        <v>73</v>
      </c>
      <c r="R17" s="168" t="s">
        <v>73</v>
      </c>
    </row>
    <row r="18" spans="1:18" x14ac:dyDescent="0.25">
      <c r="A18" s="175" t="s">
        <v>33</v>
      </c>
      <c r="B18" s="174" t="s">
        <v>46</v>
      </c>
      <c r="C18" s="163">
        <v>2230.2000498103321</v>
      </c>
      <c r="D18" s="164">
        <v>111</v>
      </c>
      <c r="E18" s="164">
        <v>550</v>
      </c>
      <c r="F18" s="165">
        <v>118.33339037794772</v>
      </c>
      <c r="G18" s="163">
        <v>2461.9541974616477</v>
      </c>
      <c r="H18" s="164">
        <v>119</v>
      </c>
      <c r="I18" s="164">
        <v>478</v>
      </c>
      <c r="J18" s="165">
        <v>101.09663769063006</v>
      </c>
      <c r="K18" s="166" t="s">
        <v>73</v>
      </c>
      <c r="L18" s="167" t="s">
        <v>73</v>
      </c>
      <c r="M18" s="167" t="s">
        <v>73</v>
      </c>
      <c r="N18" s="168" t="s">
        <v>73</v>
      </c>
      <c r="O18" s="166" t="s">
        <v>73</v>
      </c>
      <c r="P18" s="167" t="s">
        <v>73</v>
      </c>
      <c r="Q18" s="167" t="s">
        <v>73</v>
      </c>
      <c r="R18" s="168" t="s">
        <v>73</v>
      </c>
    </row>
    <row r="19" spans="1:18" x14ac:dyDescent="0.25">
      <c r="A19" s="175" t="s">
        <v>34</v>
      </c>
      <c r="B19" s="174" t="s">
        <v>47</v>
      </c>
      <c r="C19" s="163">
        <v>734.29981871881876</v>
      </c>
      <c r="D19" s="164">
        <v>113</v>
      </c>
      <c r="E19" s="164">
        <v>116</v>
      </c>
      <c r="F19" s="165">
        <v>231.998375706476</v>
      </c>
      <c r="G19" s="163">
        <v>1069.0607000281966</v>
      </c>
      <c r="H19" s="164">
        <v>95</v>
      </c>
      <c r="I19" s="164">
        <v>101</v>
      </c>
      <c r="J19" s="165">
        <v>250.28286311967028</v>
      </c>
      <c r="K19" s="166" t="s">
        <v>73</v>
      </c>
      <c r="L19" s="167" t="s">
        <v>73</v>
      </c>
      <c r="M19" s="167" t="s">
        <v>73</v>
      </c>
      <c r="N19" s="168" t="s">
        <v>73</v>
      </c>
      <c r="O19" s="166" t="s">
        <v>73</v>
      </c>
      <c r="P19" s="167" t="s">
        <v>73</v>
      </c>
      <c r="Q19" s="167" t="s">
        <v>73</v>
      </c>
      <c r="R19" s="168" t="s">
        <v>73</v>
      </c>
    </row>
    <row r="20" spans="1:18" x14ac:dyDescent="0.25">
      <c r="A20" s="175" t="s">
        <v>35</v>
      </c>
      <c r="B20" s="174" t="s">
        <v>48</v>
      </c>
      <c r="C20" s="163">
        <v>113.94396607648454</v>
      </c>
      <c r="D20" s="164">
        <v>3742</v>
      </c>
      <c r="E20" s="164">
        <v>3742</v>
      </c>
      <c r="F20" s="165">
        <v>3.0238981268355238</v>
      </c>
      <c r="G20" s="163">
        <v>164.17275551759136</v>
      </c>
      <c r="H20" s="164">
        <v>3218</v>
      </c>
      <c r="I20" s="164">
        <v>3218</v>
      </c>
      <c r="J20" s="165">
        <v>5.1351834660488525</v>
      </c>
      <c r="K20" s="166" t="s">
        <v>73</v>
      </c>
      <c r="L20" s="167" t="s">
        <v>73</v>
      </c>
      <c r="M20" s="167" t="s">
        <v>73</v>
      </c>
      <c r="N20" s="168" t="s">
        <v>73</v>
      </c>
      <c r="O20" s="166" t="s">
        <v>73</v>
      </c>
      <c r="P20" s="167" t="s">
        <v>73</v>
      </c>
      <c r="Q20" s="167" t="s">
        <v>73</v>
      </c>
      <c r="R20" s="168" t="s">
        <v>73</v>
      </c>
    </row>
    <row r="21" spans="1:18" x14ac:dyDescent="0.25">
      <c r="A21" s="173" t="s">
        <v>82</v>
      </c>
      <c r="B21" s="174" t="s">
        <v>83</v>
      </c>
      <c r="C21" s="163">
        <v>79.517678571175807</v>
      </c>
      <c r="D21" s="164">
        <v>3483</v>
      </c>
      <c r="E21" s="164">
        <v>3483</v>
      </c>
      <c r="F21" s="165">
        <v>1.5363931345256157</v>
      </c>
      <c r="G21" s="163">
        <v>112.04313681845264</v>
      </c>
      <c r="H21" s="164">
        <v>2982</v>
      </c>
      <c r="I21" s="164">
        <v>2982</v>
      </c>
      <c r="J21" s="165">
        <v>2.4289162770852051</v>
      </c>
      <c r="K21" s="166"/>
      <c r="L21" s="167"/>
      <c r="M21" s="167"/>
      <c r="N21" s="168"/>
      <c r="O21" s="166"/>
      <c r="P21" s="167"/>
      <c r="Q21" s="167"/>
      <c r="R21" s="168"/>
    </row>
    <row r="22" spans="1:18" x14ac:dyDescent="0.25">
      <c r="A22" s="175" t="s">
        <v>36</v>
      </c>
      <c r="B22" s="174" t="s">
        <v>49</v>
      </c>
      <c r="C22" s="163">
        <v>1996.7717889184732</v>
      </c>
      <c r="D22" s="164">
        <v>346</v>
      </c>
      <c r="E22" s="164">
        <v>409</v>
      </c>
      <c r="F22" s="165">
        <v>134.20251013937383</v>
      </c>
      <c r="G22" s="163">
        <v>2024.1746744084373</v>
      </c>
      <c r="H22" s="164">
        <v>337</v>
      </c>
      <c r="I22" s="164">
        <v>395</v>
      </c>
      <c r="J22" s="165">
        <v>110.63420933759659</v>
      </c>
      <c r="K22" s="166" t="s">
        <v>73</v>
      </c>
      <c r="L22" s="167" t="s">
        <v>73</v>
      </c>
      <c r="M22" s="167" t="s">
        <v>73</v>
      </c>
      <c r="N22" s="168" t="s">
        <v>73</v>
      </c>
      <c r="O22" s="166" t="s">
        <v>73</v>
      </c>
      <c r="P22" s="167" t="s">
        <v>73</v>
      </c>
      <c r="Q22" s="167" t="s">
        <v>73</v>
      </c>
      <c r="R22" s="168" t="s">
        <v>73</v>
      </c>
    </row>
    <row r="23" spans="1:18" x14ac:dyDescent="0.25">
      <c r="A23" s="173" t="s">
        <v>84</v>
      </c>
      <c r="B23" s="174" t="s">
        <v>85</v>
      </c>
      <c r="C23" s="163">
        <v>3153.4153460125672</v>
      </c>
      <c r="D23" s="164">
        <v>68</v>
      </c>
      <c r="E23" s="164">
        <v>68</v>
      </c>
      <c r="F23" s="165">
        <v>484.58745214827837</v>
      </c>
      <c r="G23" s="163">
        <v>2686.026531094014</v>
      </c>
      <c r="H23" s="164">
        <v>44</v>
      </c>
      <c r="I23" s="164">
        <v>44</v>
      </c>
      <c r="J23" s="165">
        <v>192.51234422547466</v>
      </c>
      <c r="K23" s="166"/>
      <c r="L23" s="167"/>
      <c r="M23" s="167"/>
      <c r="N23" s="168"/>
      <c r="O23" s="166"/>
      <c r="P23" s="167"/>
      <c r="Q23" s="167"/>
      <c r="R23" s="168"/>
    </row>
    <row r="24" spans="1:18" x14ac:dyDescent="0.25">
      <c r="A24" s="175" t="s">
        <v>37</v>
      </c>
      <c r="B24" s="174" t="s">
        <v>50</v>
      </c>
      <c r="C24" s="163">
        <v>11214.592898508185</v>
      </c>
      <c r="D24" s="164">
        <v>3689</v>
      </c>
      <c r="E24" s="164">
        <v>3701</v>
      </c>
      <c r="F24" s="165">
        <v>207.66203413573439</v>
      </c>
      <c r="G24" s="163">
        <v>12873.339848161695</v>
      </c>
      <c r="H24" s="164">
        <v>3375</v>
      </c>
      <c r="I24" s="164">
        <v>3383</v>
      </c>
      <c r="J24" s="165">
        <v>248.187951007967</v>
      </c>
      <c r="K24" s="166" t="s">
        <v>73</v>
      </c>
      <c r="L24" s="167" t="s">
        <v>73</v>
      </c>
      <c r="M24" s="167" t="s">
        <v>73</v>
      </c>
      <c r="N24" s="168" t="s">
        <v>73</v>
      </c>
      <c r="O24" s="166" t="s">
        <v>73</v>
      </c>
      <c r="P24" s="167" t="s">
        <v>73</v>
      </c>
      <c r="Q24" s="167" t="s">
        <v>73</v>
      </c>
      <c r="R24" s="168" t="s">
        <v>73</v>
      </c>
    </row>
    <row r="25" spans="1:18" x14ac:dyDescent="0.25">
      <c r="A25" s="153" t="s">
        <v>20</v>
      </c>
      <c r="B25" s="154" t="s">
        <v>51</v>
      </c>
      <c r="C25" s="163"/>
      <c r="D25" s="164"/>
      <c r="E25" s="164"/>
      <c r="F25" s="165"/>
      <c r="G25" s="163"/>
      <c r="H25" s="164"/>
      <c r="I25" s="164"/>
      <c r="J25" s="165"/>
      <c r="K25" s="166" t="s">
        <v>73</v>
      </c>
      <c r="L25" s="167" t="s">
        <v>73</v>
      </c>
      <c r="M25" s="167" t="s">
        <v>73</v>
      </c>
      <c r="N25" s="168" t="s">
        <v>73</v>
      </c>
      <c r="O25" s="166" t="s">
        <v>73</v>
      </c>
      <c r="P25" s="167" t="s">
        <v>73</v>
      </c>
      <c r="Q25" s="167" t="s">
        <v>73</v>
      </c>
      <c r="R25" s="168" t="s">
        <v>73</v>
      </c>
    </row>
    <row r="26" spans="1:18" x14ac:dyDescent="0.25">
      <c r="A26" s="161" t="s">
        <v>15</v>
      </c>
      <c r="B26" s="162" t="s">
        <v>52</v>
      </c>
      <c r="C26" s="163">
        <v>22726.442970287964</v>
      </c>
      <c r="D26" s="164">
        <v>6097</v>
      </c>
      <c r="E26" s="164">
        <v>6187</v>
      </c>
      <c r="F26" s="165">
        <v>265.07493390525036</v>
      </c>
      <c r="G26" s="163">
        <v>24170.110222271323</v>
      </c>
      <c r="H26" s="164">
        <v>5888</v>
      </c>
      <c r="I26" s="164">
        <v>5918</v>
      </c>
      <c r="J26" s="165">
        <v>303.30747351017726</v>
      </c>
      <c r="K26" s="166" t="s">
        <v>73</v>
      </c>
      <c r="L26" s="167" t="s">
        <v>73</v>
      </c>
      <c r="M26" s="167" t="s">
        <v>73</v>
      </c>
      <c r="N26" s="168" t="s">
        <v>73</v>
      </c>
      <c r="O26" s="166" t="s">
        <v>73</v>
      </c>
      <c r="P26" s="167" t="s">
        <v>73</v>
      </c>
      <c r="Q26" s="167" t="s">
        <v>73</v>
      </c>
      <c r="R26" s="168" t="s">
        <v>73</v>
      </c>
    </row>
    <row r="27" spans="1:18" x14ac:dyDescent="0.25">
      <c r="A27" s="161" t="s">
        <v>16</v>
      </c>
      <c r="B27" s="162" t="s">
        <v>54</v>
      </c>
      <c r="C27" s="163">
        <v>331.87754790886515</v>
      </c>
      <c r="D27" s="164">
        <v>906</v>
      </c>
      <c r="E27" s="164">
        <v>906</v>
      </c>
      <c r="F27" s="165">
        <v>36.788353623817848</v>
      </c>
      <c r="G27" s="163">
        <v>732.93807557567686</v>
      </c>
      <c r="H27" s="164">
        <v>732.93807557567686</v>
      </c>
      <c r="I27" s="164">
        <v>732.93807557567686</v>
      </c>
      <c r="J27" s="165">
        <v>732.93807557567686</v>
      </c>
      <c r="K27" s="166" t="s">
        <v>73</v>
      </c>
      <c r="L27" s="167" t="s">
        <v>73</v>
      </c>
      <c r="M27" s="167" t="s">
        <v>73</v>
      </c>
      <c r="N27" s="168" t="s">
        <v>73</v>
      </c>
      <c r="O27" s="166" t="s">
        <v>73</v>
      </c>
      <c r="P27" s="167" t="s">
        <v>73</v>
      </c>
      <c r="Q27" s="167" t="s">
        <v>73</v>
      </c>
      <c r="R27" s="168" t="s">
        <v>73</v>
      </c>
    </row>
    <row r="28" spans="1:18" x14ac:dyDescent="0.25">
      <c r="A28" s="161" t="s">
        <v>17</v>
      </c>
      <c r="B28" s="162" t="s">
        <v>53</v>
      </c>
      <c r="C28" s="163">
        <v>2378.3555817539418</v>
      </c>
      <c r="D28" s="164">
        <v>60</v>
      </c>
      <c r="E28" s="164">
        <v>60</v>
      </c>
      <c r="F28" s="165">
        <v>377.47695318011534</v>
      </c>
      <c r="G28" s="163">
        <v>2221.2108734765256</v>
      </c>
      <c r="H28" s="164">
        <v>131</v>
      </c>
      <c r="I28" s="164">
        <v>131</v>
      </c>
      <c r="J28" s="165">
        <v>187.09101475896932</v>
      </c>
      <c r="K28" s="166" t="s">
        <v>73</v>
      </c>
      <c r="L28" s="167" t="s">
        <v>73</v>
      </c>
      <c r="M28" s="167" t="s">
        <v>73</v>
      </c>
      <c r="N28" s="168" t="s">
        <v>73</v>
      </c>
      <c r="O28" s="166" t="s">
        <v>73</v>
      </c>
      <c r="P28" s="167" t="s">
        <v>73</v>
      </c>
      <c r="Q28" s="167" t="s">
        <v>73</v>
      </c>
      <c r="R28" s="168" t="s">
        <v>73</v>
      </c>
    </row>
    <row r="29" spans="1:18" x14ac:dyDescent="0.25">
      <c r="A29" s="161" t="s">
        <v>18</v>
      </c>
      <c r="B29" s="162" t="s">
        <v>55</v>
      </c>
      <c r="C29" s="163">
        <v>4836.3140621184448</v>
      </c>
      <c r="D29" s="164">
        <v>4753</v>
      </c>
      <c r="E29" s="164">
        <v>5996</v>
      </c>
      <c r="F29" s="165">
        <v>55.161527929185141</v>
      </c>
      <c r="G29" s="163">
        <v>5153.6814624006347</v>
      </c>
      <c r="H29" s="164">
        <v>4763</v>
      </c>
      <c r="I29" s="164">
        <v>5741</v>
      </c>
      <c r="J29" s="165">
        <v>65.410668494740861</v>
      </c>
      <c r="K29" s="166" t="s">
        <v>73</v>
      </c>
      <c r="L29" s="167" t="s">
        <v>73</v>
      </c>
      <c r="M29" s="167" t="s">
        <v>73</v>
      </c>
      <c r="N29" s="168" t="s">
        <v>73</v>
      </c>
      <c r="O29" s="166" t="s">
        <v>73</v>
      </c>
      <c r="P29" s="167" t="s">
        <v>73</v>
      </c>
      <c r="Q29" s="167" t="s">
        <v>73</v>
      </c>
      <c r="R29" s="168" t="s">
        <v>73</v>
      </c>
    </row>
    <row r="30" spans="1:18" x14ac:dyDescent="0.25">
      <c r="A30" s="161" t="s">
        <v>65</v>
      </c>
      <c r="B30" s="162" t="s">
        <v>64</v>
      </c>
      <c r="C30" s="163">
        <v>596.28195656716207</v>
      </c>
      <c r="D30" s="164">
        <v>680</v>
      </c>
      <c r="E30" s="164">
        <v>937</v>
      </c>
      <c r="F30" s="165">
        <v>19.380069576609017</v>
      </c>
      <c r="G30" s="163">
        <v>652.78040572197051</v>
      </c>
      <c r="H30" s="164">
        <v>754</v>
      </c>
      <c r="I30" s="164">
        <v>998</v>
      </c>
      <c r="J30" s="165">
        <v>20.39349742605507</v>
      </c>
      <c r="K30" s="166" t="s">
        <v>73</v>
      </c>
      <c r="L30" s="167" t="s">
        <v>73</v>
      </c>
      <c r="M30" s="167" t="s">
        <v>73</v>
      </c>
      <c r="N30" s="168" t="s">
        <v>73</v>
      </c>
      <c r="O30" s="166" t="s">
        <v>73</v>
      </c>
      <c r="P30" s="167" t="s">
        <v>73</v>
      </c>
      <c r="Q30" s="167" t="s">
        <v>73</v>
      </c>
      <c r="R30" s="168" t="s">
        <v>73</v>
      </c>
    </row>
    <row r="31" spans="1:18" x14ac:dyDescent="0.25">
      <c r="A31" s="161" t="s">
        <v>19</v>
      </c>
      <c r="B31" s="162" t="s">
        <v>56</v>
      </c>
      <c r="C31" s="163">
        <v>5652.7397811719447</v>
      </c>
      <c r="D31" s="164">
        <v>2405</v>
      </c>
      <c r="E31" s="164">
        <v>2465</v>
      </c>
      <c r="F31" s="165">
        <v>274.71781350482019</v>
      </c>
      <c r="G31" s="163">
        <v>7192.041779659844</v>
      </c>
      <c r="H31" s="164">
        <v>1783</v>
      </c>
      <c r="I31" s="164">
        <v>1834</v>
      </c>
      <c r="J31" s="165">
        <v>366.32647968197944</v>
      </c>
      <c r="K31" s="166" t="s">
        <v>73</v>
      </c>
      <c r="L31" s="167" t="s">
        <v>73</v>
      </c>
      <c r="M31" s="167" t="s">
        <v>73</v>
      </c>
      <c r="N31" s="168" t="s">
        <v>73</v>
      </c>
      <c r="O31" s="166" t="s">
        <v>73</v>
      </c>
      <c r="P31" s="167" t="s">
        <v>73</v>
      </c>
      <c r="Q31" s="167" t="s">
        <v>73</v>
      </c>
      <c r="R31" s="168" t="s">
        <v>73</v>
      </c>
    </row>
    <row r="32" spans="1:18" x14ac:dyDescent="0.25">
      <c r="A32" s="176" t="s">
        <v>38</v>
      </c>
      <c r="B32" s="162" t="s">
        <v>57</v>
      </c>
      <c r="C32" s="163">
        <v>870.32559795465818</v>
      </c>
      <c r="D32" s="164">
        <v>202</v>
      </c>
      <c r="E32" s="164">
        <v>253</v>
      </c>
      <c r="F32" s="165">
        <v>68.228550746775085</v>
      </c>
      <c r="G32" s="163">
        <v>851.42027687565565</v>
      </c>
      <c r="H32" s="164">
        <v>193</v>
      </c>
      <c r="I32" s="164">
        <v>250</v>
      </c>
      <c r="J32" s="165">
        <v>65.179819250925647</v>
      </c>
      <c r="K32" s="166" t="s">
        <v>73</v>
      </c>
      <c r="L32" s="167" t="s">
        <v>73</v>
      </c>
      <c r="M32" s="167" t="s">
        <v>73</v>
      </c>
      <c r="N32" s="168" t="s">
        <v>73</v>
      </c>
      <c r="O32" s="166" t="s">
        <v>73</v>
      </c>
      <c r="P32" s="167" t="s">
        <v>73</v>
      </c>
      <c r="Q32" s="167" t="s">
        <v>73</v>
      </c>
      <c r="R32" s="168" t="s">
        <v>73</v>
      </c>
    </row>
    <row r="33" spans="1:18" x14ac:dyDescent="0.25">
      <c r="A33" s="161" t="s">
        <v>21</v>
      </c>
      <c r="B33" s="162" t="s">
        <v>58</v>
      </c>
      <c r="C33" s="163">
        <v>3154.2725748705593</v>
      </c>
      <c r="D33" s="164">
        <v>259</v>
      </c>
      <c r="E33" s="164">
        <v>259</v>
      </c>
      <c r="F33" s="165">
        <v>189.22767478521942</v>
      </c>
      <c r="G33" s="163">
        <v>2664.7399617544193</v>
      </c>
      <c r="H33" s="164">
        <v>183</v>
      </c>
      <c r="I33" s="164">
        <v>183</v>
      </c>
      <c r="J33" s="165">
        <v>186.2461849820273</v>
      </c>
      <c r="K33" s="166" t="s">
        <v>73</v>
      </c>
      <c r="L33" s="167" t="s">
        <v>73</v>
      </c>
      <c r="M33" s="167" t="s">
        <v>73</v>
      </c>
      <c r="N33" s="168" t="s">
        <v>73</v>
      </c>
      <c r="O33" s="166" t="s">
        <v>73</v>
      </c>
      <c r="P33" s="167" t="s">
        <v>73</v>
      </c>
      <c r="Q33" s="167" t="s">
        <v>73</v>
      </c>
      <c r="R33" s="168" t="s">
        <v>73</v>
      </c>
    </row>
    <row r="34" spans="1:18" x14ac:dyDescent="0.25">
      <c r="A34" s="161" t="s">
        <v>22</v>
      </c>
      <c r="B34" s="162" t="s">
        <v>59</v>
      </c>
      <c r="C34" s="163">
        <v>10999.616302589042</v>
      </c>
      <c r="D34" s="164">
        <v>3486</v>
      </c>
      <c r="E34" s="164">
        <v>3513</v>
      </c>
      <c r="F34" s="165">
        <v>124.21978230466355</v>
      </c>
      <c r="G34" s="163">
        <v>12727.266116250421</v>
      </c>
      <c r="H34" s="164">
        <v>2981</v>
      </c>
      <c r="I34" s="164">
        <v>3004</v>
      </c>
      <c r="J34" s="165">
        <v>158.43606642649863</v>
      </c>
      <c r="K34" s="166" t="s">
        <v>73</v>
      </c>
      <c r="L34" s="167" t="s">
        <v>73</v>
      </c>
      <c r="M34" s="167" t="s">
        <v>73</v>
      </c>
      <c r="N34" s="168" t="s">
        <v>73</v>
      </c>
      <c r="O34" s="166" t="s">
        <v>73</v>
      </c>
      <c r="P34" s="167" t="s">
        <v>73</v>
      </c>
      <c r="Q34" s="167" t="s">
        <v>73</v>
      </c>
      <c r="R34" s="168" t="s">
        <v>73</v>
      </c>
    </row>
    <row r="35" spans="1:18" x14ac:dyDescent="0.25">
      <c r="A35" s="161" t="s">
        <v>23</v>
      </c>
      <c r="B35" s="162" t="s">
        <v>60</v>
      </c>
      <c r="C35" s="163">
        <v>4424.7208913596223</v>
      </c>
      <c r="D35" s="164">
        <v>543</v>
      </c>
      <c r="E35" s="164">
        <v>601</v>
      </c>
      <c r="F35" s="165">
        <v>212.21583831571576</v>
      </c>
      <c r="G35" s="163">
        <v>3947.6041088838074</v>
      </c>
      <c r="H35" s="164">
        <v>385</v>
      </c>
      <c r="I35" s="164">
        <v>436</v>
      </c>
      <c r="J35" s="165">
        <v>265.55639137314029</v>
      </c>
      <c r="K35" s="166" t="s">
        <v>73</v>
      </c>
      <c r="L35" s="167" t="s">
        <v>73</v>
      </c>
      <c r="M35" s="167" t="s">
        <v>73</v>
      </c>
      <c r="N35" s="168" t="s">
        <v>73</v>
      </c>
      <c r="O35" s="166" t="s">
        <v>73</v>
      </c>
      <c r="P35" s="167" t="s">
        <v>73</v>
      </c>
      <c r="Q35" s="167" t="s">
        <v>73</v>
      </c>
      <c r="R35" s="168" t="s">
        <v>73</v>
      </c>
    </row>
    <row r="36" spans="1:18" x14ac:dyDescent="0.25">
      <c r="A36" s="161" t="s">
        <v>24</v>
      </c>
      <c r="B36" s="162" t="s">
        <v>61</v>
      </c>
      <c r="C36" s="163">
        <v>2312.6027235983452</v>
      </c>
      <c r="D36" s="164">
        <v>2896</v>
      </c>
      <c r="E36" s="164">
        <v>2906</v>
      </c>
      <c r="F36" s="165">
        <v>86.153442309029828</v>
      </c>
      <c r="G36" s="163">
        <v>1934.4460471629657</v>
      </c>
      <c r="H36" s="164">
        <v>2697</v>
      </c>
      <c r="I36" s="164">
        <v>2708</v>
      </c>
      <c r="J36" s="165">
        <v>75.4371200185779</v>
      </c>
      <c r="K36" s="166" t="s">
        <v>73</v>
      </c>
      <c r="L36" s="167" t="s">
        <v>73</v>
      </c>
      <c r="M36" s="167" t="s">
        <v>73</v>
      </c>
      <c r="N36" s="168" t="s">
        <v>73</v>
      </c>
      <c r="O36" s="166" t="s">
        <v>73</v>
      </c>
      <c r="P36" s="167" t="s">
        <v>73</v>
      </c>
      <c r="Q36" s="167" t="s">
        <v>73</v>
      </c>
      <c r="R36" s="168" t="s">
        <v>73</v>
      </c>
    </row>
    <row r="37" spans="1:18" x14ac:dyDescent="0.25">
      <c r="A37" s="161" t="s">
        <v>25</v>
      </c>
      <c r="B37" s="162" t="s">
        <v>62</v>
      </c>
      <c r="C37" s="163">
        <v>5148.9707403980492</v>
      </c>
      <c r="D37" s="164">
        <v>440</v>
      </c>
      <c r="E37" s="164">
        <v>507</v>
      </c>
      <c r="F37" s="165">
        <v>224.53231935185153</v>
      </c>
      <c r="G37" s="163">
        <v>4782.9872306254156</v>
      </c>
      <c r="H37" s="164">
        <v>259</v>
      </c>
      <c r="I37" s="164">
        <v>324</v>
      </c>
      <c r="J37" s="165">
        <v>226.55425970281078</v>
      </c>
      <c r="K37" s="166" t="s">
        <v>73</v>
      </c>
      <c r="L37" s="167" t="s">
        <v>73</v>
      </c>
      <c r="M37" s="167" t="s">
        <v>73</v>
      </c>
      <c r="N37" s="168" t="s">
        <v>73</v>
      </c>
      <c r="O37" s="166" t="s">
        <v>73</v>
      </c>
      <c r="P37" s="167" t="s">
        <v>73</v>
      </c>
      <c r="Q37" s="167" t="s">
        <v>73</v>
      </c>
      <c r="R37" s="168" t="s">
        <v>73</v>
      </c>
    </row>
    <row r="38" spans="1:18" x14ac:dyDescent="0.25">
      <c r="A38" s="177" t="s">
        <v>26</v>
      </c>
      <c r="B38" s="178" t="s">
        <v>63</v>
      </c>
      <c r="C38" s="179">
        <v>1502.4763691360736</v>
      </c>
      <c r="D38" s="180">
        <v>787</v>
      </c>
      <c r="E38" s="180">
        <v>787</v>
      </c>
      <c r="F38" s="181">
        <v>56.37591100055969</v>
      </c>
      <c r="G38" s="179">
        <v>1483.9132295720428</v>
      </c>
      <c r="H38" s="180">
        <v>709</v>
      </c>
      <c r="I38" s="180">
        <v>709</v>
      </c>
      <c r="J38" s="181">
        <v>77.26024926622263</v>
      </c>
      <c r="K38" s="182" t="s">
        <v>73</v>
      </c>
      <c r="L38" s="183" t="s">
        <v>73</v>
      </c>
      <c r="M38" s="183" t="s">
        <v>73</v>
      </c>
      <c r="N38" s="184" t="s">
        <v>73</v>
      </c>
      <c r="O38" s="182" t="s">
        <v>73</v>
      </c>
      <c r="P38" s="183" t="s">
        <v>73</v>
      </c>
      <c r="Q38" s="183" t="s">
        <v>73</v>
      </c>
      <c r="R38" s="184" t="s">
        <v>73</v>
      </c>
    </row>
  </sheetData>
  <pageMargins left="0.70866141732283472" right="0.11811023622047245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AD38"/>
  <sheetViews>
    <sheetView workbookViewId="0">
      <pane xSplit="1" ySplit="5" topLeftCell="M6" activePane="bottomRight" state="frozen"/>
      <selection activeCell="C6" sqref="C6"/>
      <selection pane="topRight" activeCell="C6" sqref="C6"/>
      <selection pane="bottomLeft" activeCell="C6" sqref="C6"/>
      <selection pane="bottomRight" activeCell="S4" sqref="S4"/>
    </sheetView>
  </sheetViews>
  <sheetFormatPr defaultRowHeight="15" x14ac:dyDescent="0.25"/>
  <cols>
    <col min="1" max="1" width="49" style="139" customWidth="1"/>
    <col min="2" max="16384" width="9.140625" style="139"/>
  </cols>
  <sheetData>
    <row r="1" spans="1:30" x14ac:dyDescent="0.25">
      <c r="A1" s="191" t="s">
        <v>32</v>
      </c>
      <c r="B1" s="137" t="s">
        <v>79</v>
      </c>
      <c r="C1" s="192"/>
      <c r="D1" s="192"/>
      <c r="E1" s="192"/>
      <c r="F1" s="192"/>
    </row>
    <row r="2" spans="1:30" ht="15.75" thickBot="1" x14ac:dyDescent="0.3">
      <c r="A2" s="193" t="s">
        <v>69</v>
      </c>
      <c r="B2" s="194" t="s">
        <v>106</v>
      </c>
    </row>
    <row r="3" spans="1:30" ht="36.6" customHeight="1" thickTop="1" thickBot="1" x14ac:dyDescent="0.3">
      <c r="A3" s="125" t="s">
        <v>72</v>
      </c>
      <c r="B3" s="195"/>
      <c r="C3" s="128" t="s">
        <v>110</v>
      </c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9"/>
      <c r="S3" s="196"/>
      <c r="T3" s="196"/>
      <c r="U3" s="196"/>
      <c r="V3" s="196"/>
      <c r="W3" s="196"/>
      <c r="X3" s="196"/>
      <c r="Y3" s="196"/>
      <c r="Z3" s="196"/>
      <c r="AA3" s="196"/>
      <c r="AB3" s="196"/>
      <c r="AC3" s="196"/>
      <c r="AD3" s="196"/>
    </row>
    <row r="4" spans="1:30" ht="15.75" customHeight="1" thickTop="1" x14ac:dyDescent="0.25">
      <c r="A4" s="192"/>
      <c r="B4" s="192"/>
      <c r="C4" s="197" t="s">
        <v>105</v>
      </c>
      <c r="D4" s="198"/>
      <c r="E4" s="198"/>
      <c r="F4" s="198"/>
      <c r="G4" s="197" t="s">
        <v>96</v>
      </c>
      <c r="H4" s="198"/>
      <c r="I4" s="198"/>
      <c r="J4" s="198"/>
      <c r="K4" s="199" t="s">
        <v>97</v>
      </c>
      <c r="L4" s="200"/>
      <c r="M4" s="200"/>
      <c r="N4" s="201"/>
      <c r="O4" s="198" t="s">
        <v>98</v>
      </c>
      <c r="P4" s="198"/>
      <c r="Q4" s="198"/>
      <c r="R4" s="202"/>
      <c r="S4" s="139" t="s">
        <v>74</v>
      </c>
      <c r="T4" s="139">
        <f>[1]se_gosp_long!$A$2</f>
        <v>2021</v>
      </c>
      <c r="W4" s="122" t="s">
        <v>94</v>
      </c>
      <c r="X4" s="122"/>
      <c r="Y4" s="122"/>
      <c r="Z4" s="122"/>
      <c r="AA4" s="122" t="s">
        <v>95</v>
      </c>
      <c r="AB4" s="122"/>
      <c r="AC4" s="122"/>
      <c r="AD4" s="122"/>
    </row>
    <row r="5" spans="1:30" ht="51" x14ac:dyDescent="0.25">
      <c r="A5" s="123" t="s">
        <v>31</v>
      </c>
      <c r="B5" s="203"/>
      <c r="C5" s="25" t="s">
        <v>27</v>
      </c>
      <c r="D5" s="26" t="s">
        <v>28</v>
      </c>
      <c r="E5" s="26" t="s">
        <v>29</v>
      </c>
      <c r="F5" s="27" t="s">
        <v>30</v>
      </c>
      <c r="G5" s="25" t="s">
        <v>27</v>
      </c>
      <c r="H5" s="26" t="s">
        <v>28</v>
      </c>
      <c r="I5" s="26" t="s">
        <v>29</v>
      </c>
      <c r="J5" s="27" t="s">
        <v>30</v>
      </c>
      <c r="K5" s="25" t="s">
        <v>27</v>
      </c>
      <c r="L5" s="26" t="s">
        <v>28</v>
      </c>
      <c r="M5" s="26" t="s">
        <v>29</v>
      </c>
      <c r="N5" s="27" t="s">
        <v>30</v>
      </c>
      <c r="O5" s="25" t="s">
        <v>27</v>
      </c>
      <c r="P5" s="26" t="s">
        <v>28</v>
      </c>
      <c r="Q5" s="26" t="s">
        <v>29</v>
      </c>
      <c r="R5" s="27" t="s">
        <v>30</v>
      </c>
      <c r="S5" s="25" t="s">
        <v>27</v>
      </c>
      <c r="T5" s="26" t="s">
        <v>28</v>
      </c>
      <c r="U5" s="26" t="s">
        <v>29</v>
      </c>
      <c r="V5" s="27" t="s">
        <v>30</v>
      </c>
      <c r="W5" s="25" t="s">
        <v>27</v>
      </c>
      <c r="X5" s="26" t="s">
        <v>28</v>
      </c>
      <c r="Y5" s="26" t="s">
        <v>29</v>
      </c>
      <c r="Z5" s="27" t="s">
        <v>30</v>
      </c>
      <c r="AA5" s="85" t="s">
        <v>27</v>
      </c>
      <c r="AB5" s="86" t="s">
        <v>28</v>
      </c>
      <c r="AC5" s="86" t="s">
        <v>29</v>
      </c>
      <c r="AD5" s="87" t="s">
        <v>30</v>
      </c>
    </row>
    <row r="6" spans="1:30" ht="15.75" thickBot="1" x14ac:dyDescent="0.3">
      <c r="A6" s="17" t="s">
        <v>0</v>
      </c>
      <c r="B6" s="204" t="s">
        <v>1</v>
      </c>
      <c r="C6" s="205"/>
      <c r="D6" s="206"/>
      <c r="E6" s="206"/>
      <c r="F6" s="207"/>
      <c r="G6" s="205"/>
      <c r="H6" s="208"/>
      <c r="I6" s="208"/>
      <c r="J6" s="209"/>
      <c r="K6" s="205"/>
      <c r="L6" s="208"/>
      <c r="M6" s="208"/>
      <c r="N6" s="209"/>
      <c r="O6" s="210"/>
      <c r="P6" s="211"/>
      <c r="Q6" s="211"/>
      <c r="R6" s="212"/>
      <c r="S6" s="213">
        <v>38105.505322737175</v>
      </c>
      <c r="T6" s="214">
        <v>3003</v>
      </c>
      <c r="U6" s="214">
        <v>3009</v>
      </c>
      <c r="V6" s="215">
        <v>613.75066119639609</v>
      </c>
      <c r="W6" s="213">
        <v>36261.861387656856</v>
      </c>
      <c r="X6" s="214">
        <v>1478</v>
      </c>
      <c r="Y6" s="214">
        <v>1481</v>
      </c>
      <c r="Z6" s="216">
        <v>829.22061221606498</v>
      </c>
      <c r="AA6" s="213">
        <v>39965.333640503537</v>
      </c>
      <c r="AB6" s="217">
        <v>1525</v>
      </c>
      <c r="AC6" s="217">
        <v>1528</v>
      </c>
      <c r="AD6" s="218">
        <v>904.55168269249521</v>
      </c>
    </row>
    <row r="7" spans="1:30" ht="15.75" thickBot="1" x14ac:dyDescent="0.3">
      <c r="A7" s="19" t="s">
        <v>2</v>
      </c>
      <c r="B7" s="219" t="s">
        <v>3</v>
      </c>
      <c r="C7" s="205"/>
      <c r="D7" s="206"/>
      <c r="E7" s="206"/>
      <c r="F7" s="207"/>
      <c r="G7" s="220"/>
      <c r="H7" s="221"/>
      <c r="I7" s="221"/>
      <c r="J7" s="222"/>
      <c r="K7" s="220"/>
      <c r="L7" s="221"/>
      <c r="M7" s="221"/>
      <c r="N7" s="222"/>
      <c r="O7" s="220"/>
      <c r="P7" s="221"/>
      <c r="Q7" s="221"/>
      <c r="R7" s="222"/>
      <c r="S7" s="213">
        <v>28832.086232189566</v>
      </c>
      <c r="T7" s="214">
        <v>3007</v>
      </c>
      <c r="U7" s="214">
        <v>3009</v>
      </c>
      <c r="V7" s="215">
        <v>408.90558654532168</v>
      </c>
      <c r="W7" s="213">
        <v>27931.388245661707</v>
      </c>
      <c r="X7" s="214">
        <v>1481</v>
      </c>
      <c r="Y7" s="214">
        <v>1481</v>
      </c>
      <c r="Z7" s="216">
        <v>572.35431238993431</v>
      </c>
      <c r="AA7" s="213">
        <v>29740.690973715602</v>
      </c>
      <c r="AB7" s="217">
        <v>1526</v>
      </c>
      <c r="AC7" s="217">
        <v>1528</v>
      </c>
      <c r="AD7" s="218">
        <v>583.80822338140206</v>
      </c>
    </row>
    <row r="8" spans="1:30" ht="26.25" thickBot="1" x14ac:dyDescent="0.3">
      <c r="A8" s="19" t="s">
        <v>4</v>
      </c>
      <c r="B8" s="219" t="s">
        <v>5</v>
      </c>
      <c r="C8" s="205"/>
      <c r="D8" s="206"/>
      <c r="E8" s="206"/>
      <c r="F8" s="207"/>
      <c r="G8" s="220"/>
      <c r="H8" s="221"/>
      <c r="I8" s="221"/>
      <c r="J8" s="222"/>
      <c r="K8" s="220"/>
      <c r="L8" s="221"/>
      <c r="M8" s="221"/>
      <c r="N8" s="222"/>
      <c r="O8" s="220"/>
      <c r="P8" s="221"/>
      <c r="Q8" s="221"/>
      <c r="R8" s="222"/>
      <c r="S8" s="213">
        <v>26458.654611655053</v>
      </c>
      <c r="T8" s="214">
        <v>2993</v>
      </c>
      <c r="U8" s="214">
        <v>3003</v>
      </c>
      <c r="V8" s="215">
        <v>403.31659378238356</v>
      </c>
      <c r="W8" s="213">
        <v>25471.467684837076</v>
      </c>
      <c r="X8" s="214">
        <v>1472</v>
      </c>
      <c r="Y8" s="214">
        <v>1476</v>
      </c>
      <c r="Z8" s="216">
        <v>572.08675213858021</v>
      </c>
      <c r="AA8" s="213">
        <v>27449.864914589016</v>
      </c>
      <c r="AB8" s="217">
        <v>1521</v>
      </c>
      <c r="AC8" s="217">
        <v>1527</v>
      </c>
      <c r="AD8" s="218">
        <v>568.76903347529151</v>
      </c>
    </row>
    <row r="9" spans="1:30" ht="15.75" thickBot="1" x14ac:dyDescent="0.3">
      <c r="A9" s="19" t="s">
        <v>6</v>
      </c>
      <c r="B9" s="219" t="s">
        <v>7</v>
      </c>
      <c r="C9" s="205"/>
      <c r="D9" s="206"/>
      <c r="E9" s="206"/>
      <c r="F9" s="207"/>
      <c r="G9" s="220"/>
      <c r="H9" s="221"/>
      <c r="I9" s="221"/>
      <c r="J9" s="222"/>
      <c r="K9" s="220"/>
      <c r="L9" s="221"/>
      <c r="M9" s="221"/>
      <c r="N9" s="222"/>
      <c r="O9" s="220"/>
      <c r="P9" s="221"/>
      <c r="Q9" s="221"/>
      <c r="R9" s="222"/>
      <c r="S9" s="213">
        <v>20750.5960387081</v>
      </c>
      <c r="T9" s="214">
        <v>2938</v>
      </c>
      <c r="U9" s="214">
        <v>2973</v>
      </c>
      <c r="V9" s="215">
        <v>435.76615663378652</v>
      </c>
      <c r="W9" s="213">
        <v>19786.166264987096</v>
      </c>
      <c r="X9" s="214">
        <v>1440</v>
      </c>
      <c r="Y9" s="214">
        <v>1456</v>
      </c>
      <c r="Z9" s="216">
        <v>620.49068959157739</v>
      </c>
      <c r="AA9" s="213">
        <v>21709.631171156339</v>
      </c>
      <c r="AB9" s="217">
        <v>1498</v>
      </c>
      <c r="AC9" s="217">
        <v>1517</v>
      </c>
      <c r="AD9" s="218">
        <v>611.67293455363438</v>
      </c>
    </row>
    <row r="10" spans="1:30" ht="15.75" thickBot="1" x14ac:dyDescent="0.3">
      <c r="A10" s="19" t="s">
        <v>8</v>
      </c>
      <c r="B10" s="219" t="s">
        <v>39</v>
      </c>
      <c r="C10" s="223"/>
      <c r="D10" s="224"/>
      <c r="E10" s="224"/>
      <c r="F10" s="225"/>
      <c r="G10" s="223"/>
      <c r="H10" s="226"/>
      <c r="I10" s="226"/>
      <c r="J10" s="227"/>
      <c r="K10" s="223"/>
      <c r="L10" s="226"/>
      <c r="M10" s="226"/>
      <c r="N10" s="227"/>
      <c r="O10" s="223"/>
      <c r="P10" s="226"/>
      <c r="Q10" s="226"/>
      <c r="R10" s="227"/>
      <c r="S10" s="228"/>
      <c r="T10" s="229"/>
      <c r="U10" s="229"/>
      <c r="V10" s="230"/>
      <c r="W10" s="228"/>
      <c r="X10" s="229"/>
      <c r="Y10" s="229"/>
      <c r="Z10" s="231"/>
      <c r="AA10" s="228"/>
      <c r="AB10" s="229"/>
      <c r="AC10" s="229"/>
      <c r="AD10" s="231"/>
    </row>
    <row r="11" spans="1:30" ht="15.75" thickBot="1" x14ac:dyDescent="0.3">
      <c r="A11" s="19" t="s">
        <v>9</v>
      </c>
      <c r="B11" s="219" t="s">
        <v>40</v>
      </c>
      <c r="C11" s="220"/>
      <c r="D11" s="232"/>
      <c r="E11" s="232"/>
      <c r="F11" s="233"/>
      <c r="G11" s="220"/>
      <c r="H11" s="221"/>
      <c r="I11" s="221"/>
      <c r="J11" s="222"/>
      <c r="K11" s="220"/>
      <c r="L11" s="221"/>
      <c r="M11" s="221"/>
      <c r="N11" s="222"/>
      <c r="O11" s="220"/>
      <c r="P11" s="221"/>
      <c r="Q11" s="221"/>
      <c r="R11" s="227"/>
      <c r="S11" s="234">
        <v>2001.6548715642148</v>
      </c>
      <c r="T11" s="235">
        <v>384</v>
      </c>
      <c r="U11" s="235">
        <v>384</v>
      </c>
      <c r="V11" s="236">
        <v>172.21767012132284</v>
      </c>
      <c r="W11" s="234">
        <v>1771.1519080904243</v>
      </c>
      <c r="X11" s="235">
        <v>136</v>
      </c>
      <c r="Y11" s="235">
        <v>136</v>
      </c>
      <c r="Z11" s="237">
        <v>223.12983883192064</v>
      </c>
      <c r="AA11" s="234">
        <v>2142.5453519376861</v>
      </c>
      <c r="AB11" s="238">
        <v>248</v>
      </c>
      <c r="AC11" s="238">
        <v>248</v>
      </c>
      <c r="AD11" s="239">
        <v>245.38783338230687</v>
      </c>
    </row>
    <row r="12" spans="1:30" ht="15.75" thickBot="1" x14ac:dyDescent="0.3">
      <c r="A12" s="19" t="s">
        <v>10</v>
      </c>
      <c r="B12" s="219" t="s">
        <v>41</v>
      </c>
      <c r="C12" s="220"/>
      <c r="D12" s="232"/>
      <c r="E12" s="232"/>
      <c r="F12" s="233"/>
      <c r="G12" s="220"/>
      <c r="H12" s="221"/>
      <c r="I12" s="221"/>
      <c r="J12" s="222"/>
      <c r="K12" s="220"/>
      <c r="L12" s="221"/>
      <c r="M12" s="221"/>
      <c r="N12" s="222"/>
      <c r="O12" s="220"/>
      <c r="P12" s="221"/>
      <c r="Q12" s="221"/>
      <c r="R12" s="222"/>
      <c r="S12" s="234">
        <v>3428.8114032859403</v>
      </c>
      <c r="T12" s="235">
        <v>600</v>
      </c>
      <c r="U12" s="235">
        <v>600</v>
      </c>
      <c r="V12" s="236">
        <v>244.53282887661601</v>
      </c>
      <c r="W12" s="234">
        <v>3208.7222305108412</v>
      </c>
      <c r="X12" s="235">
        <v>301</v>
      </c>
      <c r="Y12" s="235">
        <v>301</v>
      </c>
      <c r="Z12" s="237">
        <v>308.34790171844838</v>
      </c>
      <c r="AA12" s="234">
        <v>3665.3587286243201</v>
      </c>
      <c r="AB12" s="238">
        <v>299</v>
      </c>
      <c r="AC12" s="238">
        <v>299</v>
      </c>
      <c r="AD12" s="239">
        <v>381.85696573249442</v>
      </c>
    </row>
    <row r="13" spans="1:30" ht="15.75" thickBot="1" x14ac:dyDescent="0.3">
      <c r="A13" s="19" t="s">
        <v>11</v>
      </c>
      <c r="B13" s="219" t="s">
        <v>42</v>
      </c>
      <c r="C13" s="220"/>
      <c r="D13" s="232"/>
      <c r="E13" s="232"/>
      <c r="F13" s="233"/>
      <c r="G13" s="220"/>
      <c r="H13" s="221"/>
      <c r="I13" s="221"/>
      <c r="J13" s="222"/>
      <c r="K13" s="220"/>
      <c r="L13" s="221"/>
      <c r="M13" s="221"/>
      <c r="N13" s="222"/>
      <c r="O13" s="220"/>
      <c r="P13" s="221"/>
      <c r="Q13" s="221"/>
      <c r="R13" s="222"/>
      <c r="S13" s="234">
        <v>2474.6076090552406</v>
      </c>
      <c r="T13" s="235">
        <v>304</v>
      </c>
      <c r="U13" s="235">
        <v>310</v>
      </c>
      <c r="V13" s="236">
        <v>158.22651554773989</v>
      </c>
      <c r="W13" s="234">
        <v>2740.6333866111745</v>
      </c>
      <c r="X13" s="235">
        <v>183</v>
      </c>
      <c r="Y13" s="235">
        <v>186</v>
      </c>
      <c r="Z13" s="237">
        <v>212.42569485240696</v>
      </c>
      <c r="AA13" s="234">
        <v>2032.9950289359913</v>
      </c>
      <c r="AB13" s="238">
        <v>121</v>
      </c>
      <c r="AC13" s="238">
        <v>124</v>
      </c>
      <c r="AD13" s="239">
        <v>222.89361135614664</v>
      </c>
    </row>
    <row r="14" spans="1:30" ht="15.75" thickBot="1" x14ac:dyDescent="0.3">
      <c r="A14" s="19" t="s">
        <v>12</v>
      </c>
      <c r="B14" s="219" t="s">
        <v>43</v>
      </c>
      <c r="C14" s="220"/>
      <c r="D14" s="232"/>
      <c r="E14" s="232"/>
      <c r="F14" s="233"/>
      <c r="G14" s="220"/>
      <c r="H14" s="221"/>
      <c r="I14" s="221"/>
      <c r="J14" s="222"/>
      <c r="K14" s="220"/>
      <c r="L14" s="221"/>
      <c r="M14" s="221"/>
      <c r="N14" s="222"/>
      <c r="O14" s="220"/>
      <c r="P14" s="221"/>
      <c r="Q14" s="221"/>
      <c r="R14" s="222"/>
      <c r="S14" s="234">
        <v>1092.2446453493515</v>
      </c>
      <c r="T14" s="235">
        <v>19</v>
      </c>
      <c r="U14" s="235">
        <v>19</v>
      </c>
      <c r="V14" s="236">
        <v>146.80863229255525</v>
      </c>
      <c r="W14" s="234">
        <v>998.59246513195467</v>
      </c>
      <c r="X14" s="235">
        <v>13</v>
      </c>
      <c r="Y14" s="235">
        <v>13</v>
      </c>
      <c r="Z14" s="237">
        <v>181.25889972520042</v>
      </c>
      <c r="AA14" s="234">
        <v>1303.7197169492649</v>
      </c>
      <c r="AB14" s="238">
        <v>6</v>
      </c>
      <c r="AC14" s="238">
        <v>6</v>
      </c>
      <c r="AD14" s="239">
        <v>335.55204428464799</v>
      </c>
    </row>
    <row r="15" spans="1:30" ht="15.75" thickBot="1" x14ac:dyDescent="0.3">
      <c r="A15" s="19" t="s">
        <v>13</v>
      </c>
      <c r="B15" s="219" t="s">
        <v>44</v>
      </c>
      <c r="C15" s="220"/>
      <c r="D15" s="232"/>
      <c r="E15" s="232"/>
      <c r="F15" s="233"/>
      <c r="G15" s="220"/>
      <c r="H15" s="221"/>
      <c r="I15" s="221"/>
      <c r="J15" s="222"/>
      <c r="K15" s="220"/>
      <c r="L15" s="221"/>
      <c r="M15" s="221"/>
      <c r="N15" s="222"/>
      <c r="O15" s="220"/>
      <c r="P15" s="221"/>
      <c r="Q15" s="221"/>
      <c r="R15" s="222"/>
      <c r="S15" s="234">
        <v>2529.3881480111449</v>
      </c>
      <c r="T15" s="235">
        <v>90</v>
      </c>
      <c r="U15" s="235">
        <v>130</v>
      </c>
      <c r="V15" s="236">
        <v>227.76843879721483</v>
      </c>
      <c r="W15" s="234">
        <v>2455.7192430950877</v>
      </c>
      <c r="X15" s="235">
        <v>43</v>
      </c>
      <c r="Y15" s="235">
        <v>59</v>
      </c>
      <c r="Z15" s="237">
        <v>379.83558879097671</v>
      </c>
      <c r="AA15" s="234">
        <v>2586.9467207052157</v>
      </c>
      <c r="AB15" s="238">
        <v>47</v>
      </c>
      <c r="AC15" s="238">
        <v>71</v>
      </c>
      <c r="AD15" s="239">
        <v>275.99602186516614</v>
      </c>
    </row>
    <row r="16" spans="1:30" ht="15.75" thickBot="1" x14ac:dyDescent="0.3">
      <c r="A16" s="19" t="s">
        <v>80</v>
      </c>
      <c r="B16" s="240" t="s">
        <v>81</v>
      </c>
      <c r="C16" s="220"/>
      <c r="D16" s="232"/>
      <c r="E16" s="232"/>
      <c r="F16" s="233"/>
      <c r="G16" s="220"/>
      <c r="H16" s="221"/>
      <c r="I16" s="221"/>
      <c r="J16" s="222"/>
      <c r="K16" s="220"/>
      <c r="L16" s="221"/>
      <c r="M16" s="221"/>
      <c r="N16" s="222"/>
      <c r="O16" s="220"/>
      <c r="P16" s="221"/>
      <c r="Q16" s="221"/>
      <c r="R16" s="222"/>
      <c r="S16" s="234">
        <v>3663.6213592401127</v>
      </c>
      <c r="T16" s="235">
        <v>41</v>
      </c>
      <c r="U16" s="235">
        <v>41</v>
      </c>
      <c r="V16" s="236">
        <v>703.18881375051194</v>
      </c>
      <c r="W16" s="234">
        <v>3618.3441149621767</v>
      </c>
      <c r="X16" s="235">
        <v>15</v>
      </c>
      <c r="Y16" s="235">
        <v>15</v>
      </c>
      <c r="Z16" s="237">
        <v>1539.4269364066838</v>
      </c>
      <c r="AA16" s="234">
        <v>3690.0005054188387</v>
      </c>
      <c r="AB16" s="238">
        <v>26</v>
      </c>
      <c r="AC16" s="238">
        <v>26</v>
      </c>
      <c r="AD16" s="239">
        <v>666.04310617652993</v>
      </c>
    </row>
    <row r="17" spans="1:30" ht="15.75" thickBot="1" x14ac:dyDescent="0.3">
      <c r="A17" s="19" t="s">
        <v>14</v>
      </c>
      <c r="B17" s="240" t="s">
        <v>45</v>
      </c>
      <c r="C17" s="220"/>
      <c r="D17" s="232"/>
      <c r="E17" s="232"/>
      <c r="F17" s="233"/>
      <c r="G17" s="220"/>
      <c r="H17" s="221"/>
      <c r="I17" s="221"/>
      <c r="J17" s="222"/>
      <c r="K17" s="220"/>
      <c r="L17" s="221"/>
      <c r="M17" s="221"/>
      <c r="N17" s="222"/>
      <c r="O17" s="220"/>
      <c r="P17" s="221"/>
      <c r="Q17" s="221"/>
      <c r="R17" s="222"/>
      <c r="S17" s="234">
        <v>909.50404432236928</v>
      </c>
      <c r="T17" s="235">
        <v>1608</v>
      </c>
      <c r="U17" s="235">
        <v>1136</v>
      </c>
      <c r="V17" s="236">
        <v>128.93577768101991</v>
      </c>
      <c r="W17" s="234">
        <v>832.19478909068152</v>
      </c>
      <c r="X17" s="235">
        <v>707</v>
      </c>
      <c r="Y17" s="235">
        <v>457</v>
      </c>
      <c r="Z17" s="237">
        <v>156.64730950159429</v>
      </c>
      <c r="AA17" s="234">
        <v>962.99839277700164</v>
      </c>
      <c r="AB17" s="238">
        <v>901</v>
      </c>
      <c r="AC17" s="238">
        <v>679</v>
      </c>
      <c r="AD17" s="239">
        <v>189.45783921234855</v>
      </c>
    </row>
    <row r="18" spans="1:30" ht="15.75" thickBot="1" x14ac:dyDescent="0.3">
      <c r="A18" s="21" t="s">
        <v>33</v>
      </c>
      <c r="B18" s="240" t="s">
        <v>46</v>
      </c>
      <c r="C18" s="220"/>
      <c r="D18" s="232"/>
      <c r="E18" s="232"/>
      <c r="F18" s="233"/>
      <c r="G18" s="220"/>
      <c r="H18" s="221"/>
      <c r="I18" s="221"/>
      <c r="J18" s="222"/>
      <c r="K18" s="220"/>
      <c r="L18" s="221"/>
      <c r="M18" s="221"/>
      <c r="N18" s="222"/>
      <c r="O18" s="220"/>
      <c r="P18" s="221"/>
      <c r="Q18" s="221"/>
      <c r="R18" s="222"/>
      <c r="S18" s="234">
        <v>2385.6518346550843</v>
      </c>
      <c r="T18" s="235">
        <v>102</v>
      </c>
      <c r="U18" s="235">
        <v>212</v>
      </c>
      <c r="V18" s="236">
        <v>121.7280430367139</v>
      </c>
      <c r="W18" s="234">
        <v>2372.8704331206495</v>
      </c>
      <c r="X18" s="235">
        <v>41</v>
      </c>
      <c r="Y18" s="235">
        <v>99</v>
      </c>
      <c r="Z18" s="237">
        <v>177.72704580152399</v>
      </c>
      <c r="AA18" s="234">
        <v>2396.866418255418</v>
      </c>
      <c r="AB18" s="238">
        <v>61</v>
      </c>
      <c r="AC18" s="238">
        <v>113</v>
      </c>
      <c r="AD18" s="239">
        <v>165.80035268038719</v>
      </c>
    </row>
    <row r="19" spans="1:30" ht="15.75" thickBot="1" x14ac:dyDescent="0.3">
      <c r="A19" s="21" t="s">
        <v>34</v>
      </c>
      <c r="B19" s="240" t="s">
        <v>47</v>
      </c>
      <c r="C19" s="220"/>
      <c r="D19" s="232"/>
      <c r="E19" s="232"/>
      <c r="F19" s="233"/>
      <c r="G19" s="220"/>
      <c r="H19" s="221"/>
      <c r="I19" s="221"/>
      <c r="J19" s="222"/>
      <c r="K19" s="220"/>
      <c r="L19" s="221"/>
      <c r="M19" s="221"/>
      <c r="N19" s="222"/>
      <c r="O19" s="220"/>
      <c r="P19" s="221"/>
      <c r="Q19" s="221"/>
      <c r="R19" s="222"/>
      <c r="S19" s="234">
        <v>787.74983637168202</v>
      </c>
      <c r="T19" s="235">
        <v>43</v>
      </c>
      <c r="U19" s="235">
        <v>43</v>
      </c>
      <c r="V19" s="236">
        <v>290.3442588602274</v>
      </c>
      <c r="W19" s="234">
        <v>999.36834047308128</v>
      </c>
      <c r="X19" s="235">
        <v>22</v>
      </c>
      <c r="Y19" s="235">
        <v>22</v>
      </c>
      <c r="Z19" s="237">
        <v>511.1585982742082</v>
      </c>
      <c r="AA19" s="234">
        <v>548.84232786470307</v>
      </c>
      <c r="AB19" s="238">
        <v>21</v>
      </c>
      <c r="AC19" s="238">
        <v>21</v>
      </c>
      <c r="AD19" s="239">
        <v>171.12496080764416</v>
      </c>
    </row>
    <row r="20" spans="1:30" ht="15.75" thickBot="1" x14ac:dyDescent="0.3">
      <c r="A20" s="21" t="s">
        <v>35</v>
      </c>
      <c r="B20" s="240" t="s">
        <v>48</v>
      </c>
      <c r="C20" s="220"/>
      <c r="D20" s="232"/>
      <c r="E20" s="232"/>
      <c r="F20" s="233"/>
      <c r="G20" s="220"/>
      <c r="H20" s="221"/>
      <c r="I20" s="221"/>
      <c r="J20" s="222"/>
      <c r="K20" s="220"/>
      <c r="L20" s="221"/>
      <c r="M20" s="221"/>
      <c r="N20" s="222"/>
      <c r="O20" s="220"/>
      <c r="P20" s="221"/>
      <c r="Q20" s="221"/>
      <c r="R20" s="222"/>
      <c r="S20" s="234">
        <v>128.99689212989387</v>
      </c>
      <c r="T20" s="235">
        <v>2621</v>
      </c>
      <c r="U20" s="235">
        <v>2701</v>
      </c>
      <c r="V20" s="236">
        <v>5.1468226511989039</v>
      </c>
      <c r="W20" s="234">
        <v>112.36142957160956</v>
      </c>
      <c r="X20" s="235">
        <v>1291</v>
      </c>
      <c r="Y20" s="235">
        <v>1337</v>
      </c>
      <c r="Z20" s="237">
        <v>4.9294839115384148</v>
      </c>
      <c r="AA20" s="234">
        <v>146.50379332558708</v>
      </c>
      <c r="AB20" s="238">
        <v>1330</v>
      </c>
      <c r="AC20" s="238">
        <v>1364</v>
      </c>
      <c r="AD20" s="239">
        <v>9.1711434010622828</v>
      </c>
    </row>
    <row r="21" spans="1:30" ht="15.75" thickBot="1" x14ac:dyDescent="0.3">
      <c r="A21" s="21" t="s">
        <v>92</v>
      </c>
      <c r="B21" s="240" t="s">
        <v>83</v>
      </c>
      <c r="C21" s="220"/>
      <c r="D21" s="241"/>
      <c r="E21" s="241"/>
      <c r="F21" s="242"/>
      <c r="G21" s="220"/>
      <c r="H21" s="221"/>
      <c r="I21" s="221"/>
      <c r="J21" s="222"/>
      <c r="K21" s="220"/>
      <c r="L21" s="221"/>
      <c r="M21" s="221"/>
      <c r="N21" s="222"/>
      <c r="O21" s="220"/>
      <c r="P21" s="221"/>
      <c r="Q21" s="221"/>
      <c r="R21" s="222"/>
      <c r="S21" s="234"/>
      <c r="T21" s="243"/>
      <c r="U21" s="243"/>
      <c r="V21" s="244"/>
      <c r="W21" s="234"/>
      <c r="X21" s="235"/>
      <c r="Y21" s="235"/>
      <c r="Z21" s="245"/>
      <c r="AA21" s="234"/>
      <c r="AB21" s="235"/>
      <c r="AC21" s="235"/>
      <c r="AD21" s="237"/>
    </row>
    <row r="22" spans="1:30" ht="15.75" thickBot="1" x14ac:dyDescent="0.3">
      <c r="A22" s="21" t="s">
        <v>36</v>
      </c>
      <c r="B22" s="240" t="s">
        <v>49</v>
      </c>
      <c r="C22" s="220"/>
      <c r="D22" s="232"/>
      <c r="E22" s="232"/>
      <c r="F22" s="233"/>
      <c r="G22" s="220"/>
      <c r="H22" s="221"/>
      <c r="I22" s="221"/>
      <c r="J22" s="222"/>
      <c r="K22" s="220"/>
      <c r="L22" s="221"/>
      <c r="M22" s="221"/>
      <c r="N22" s="222"/>
      <c r="O22" s="220"/>
      <c r="P22" s="221"/>
      <c r="Q22" s="221"/>
      <c r="R22" s="222"/>
      <c r="S22" s="234">
        <v>1634.8696205132546</v>
      </c>
      <c r="T22" s="235">
        <v>231</v>
      </c>
      <c r="U22" s="235">
        <v>291</v>
      </c>
      <c r="V22" s="236">
        <v>117.34457513088201</v>
      </c>
      <c r="W22" s="234">
        <v>1731.6147825332087</v>
      </c>
      <c r="X22" s="235">
        <v>106</v>
      </c>
      <c r="Y22" s="235">
        <v>129</v>
      </c>
      <c r="Z22" s="237">
        <v>197.0300737443136</v>
      </c>
      <c r="AA22" s="234">
        <v>1544.1123791602943</v>
      </c>
      <c r="AB22" s="238">
        <v>125</v>
      </c>
      <c r="AC22" s="238">
        <v>162</v>
      </c>
      <c r="AD22" s="239">
        <v>130.51306407380187</v>
      </c>
    </row>
    <row r="23" spans="1:30" ht="15.75" thickBot="1" x14ac:dyDescent="0.3">
      <c r="A23" s="21" t="s">
        <v>93</v>
      </c>
      <c r="B23" s="240" t="s">
        <v>85</v>
      </c>
      <c r="C23" s="220"/>
      <c r="D23" s="232"/>
      <c r="E23" s="232"/>
      <c r="F23" s="233"/>
      <c r="G23" s="220"/>
      <c r="H23" s="221"/>
      <c r="I23" s="221"/>
      <c r="J23" s="222"/>
      <c r="K23" s="220"/>
      <c r="L23" s="221"/>
      <c r="M23" s="221"/>
      <c r="N23" s="222"/>
      <c r="O23" s="220"/>
      <c r="P23" s="221"/>
      <c r="Q23" s="221"/>
      <c r="R23" s="222"/>
      <c r="S23" s="234">
        <v>2353.9601763391333</v>
      </c>
      <c r="T23" s="235">
        <v>39</v>
      </c>
      <c r="U23" s="235">
        <v>39</v>
      </c>
      <c r="V23" s="236">
        <v>461.21786644128827</v>
      </c>
      <c r="W23" s="234">
        <v>2641.3364620084276</v>
      </c>
      <c r="X23" s="235">
        <v>21</v>
      </c>
      <c r="Y23" s="235">
        <v>21</v>
      </c>
      <c r="Z23" s="237">
        <v>764.21744018140703</v>
      </c>
      <c r="AA23" s="234">
        <v>1951.3017324033276</v>
      </c>
      <c r="AB23" s="238">
        <v>18</v>
      </c>
      <c r="AC23" s="238">
        <v>18</v>
      </c>
      <c r="AD23" s="239">
        <v>255.30172900719256</v>
      </c>
    </row>
    <row r="24" spans="1:30" ht="15.75" thickBot="1" x14ac:dyDescent="0.3">
      <c r="A24" s="21" t="s">
        <v>37</v>
      </c>
      <c r="B24" s="219" t="s">
        <v>50</v>
      </c>
      <c r="C24" s="220"/>
      <c r="D24" s="232"/>
      <c r="E24" s="232"/>
      <c r="F24" s="233"/>
      <c r="G24" s="220"/>
      <c r="H24" s="221"/>
      <c r="I24" s="221"/>
      <c r="J24" s="222"/>
      <c r="K24" s="220"/>
      <c r="L24" s="221"/>
      <c r="M24" s="221"/>
      <c r="N24" s="222"/>
      <c r="O24" s="220"/>
      <c r="P24" s="221"/>
      <c r="Q24" s="221"/>
      <c r="R24" s="222"/>
      <c r="S24" s="234">
        <v>10954.51928217225</v>
      </c>
      <c r="T24" s="235">
        <v>2420</v>
      </c>
      <c r="U24" s="235">
        <v>2425</v>
      </c>
      <c r="V24" s="236">
        <v>248.30591161632668</v>
      </c>
      <c r="W24" s="234">
        <v>10189.477432674903</v>
      </c>
      <c r="X24" s="235">
        <v>1145</v>
      </c>
      <c r="Y24" s="235">
        <v>1147</v>
      </c>
      <c r="Z24" s="237">
        <v>316.56917221450698</v>
      </c>
      <c r="AA24" s="234">
        <v>11671.786848181342</v>
      </c>
      <c r="AB24" s="238">
        <v>1275</v>
      </c>
      <c r="AC24" s="238">
        <v>1278</v>
      </c>
      <c r="AD24" s="239">
        <v>380.02036765203411</v>
      </c>
    </row>
    <row r="25" spans="1:30" ht="15.75" thickBot="1" x14ac:dyDescent="0.3">
      <c r="A25" s="22" t="s">
        <v>20</v>
      </c>
      <c r="B25" s="219" t="s">
        <v>51</v>
      </c>
      <c r="C25" s="223"/>
      <c r="D25" s="224"/>
      <c r="E25" s="224"/>
      <c r="F25" s="225"/>
      <c r="G25" s="223"/>
      <c r="H25" s="226"/>
      <c r="I25" s="226"/>
      <c r="J25" s="227"/>
      <c r="K25" s="223"/>
      <c r="L25" s="226"/>
      <c r="M25" s="226"/>
      <c r="N25" s="227"/>
      <c r="O25" s="223"/>
      <c r="P25" s="226"/>
      <c r="Q25" s="226"/>
      <c r="R25" s="227"/>
      <c r="S25" s="228"/>
      <c r="T25" s="229"/>
      <c r="U25" s="229"/>
      <c r="V25" s="230"/>
      <c r="W25" s="234"/>
      <c r="X25" s="235"/>
      <c r="Y25" s="235"/>
      <c r="Z25" s="245"/>
      <c r="AA25" s="234"/>
      <c r="AB25" s="235"/>
      <c r="AC25" s="235"/>
      <c r="AD25" s="237"/>
    </row>
    <row r="26" spans="1:30" ht="15.75" thickBot="1" x14ac:dyDescent="0.3">
      <c r="A26" s="19" t="s">
        <v>15</v>
      </c>
      <c r="B26" s="219" t="s">
        <v>52</v>
      </c>
      <c r="C26" s="220"/>
      <c r="D26" s="232"/>
      <c r="E26" s="232"/>
      <c r="F26" s="233"/>
      <c r="G26" s="220"/>
      <c r="H26" s="221"/>
      <c r="I26" s="221"/>
      <c r="J26" s="222"/>
      <c r="K26" s="220"/>
      <c r="L26" s="221"/>
      <c r="M26" s="221"/>
      <c r="N26" s="222"/>
      <c r="O26" s="220"/>
      <c r="P26" s="221"/>
      <c r="Q26" s="221"/>
      <c r="R26" s="222"/>
      <c r="S26" s="234">
        <v>21513.491856608653</v>
      </c>
      <c r="T26" s="235">
        <v>3497</v>
      </c>
      <c r="U26" s="235">
        <v>3532</v>
      </c>
      <c r="V26" s="236">
        <v>328.57442064045603</v>
      </c>
      <c r="W26" s="234">
        <v>20142.163858762349</v>
      </c>
      <c r="X26" s="235">
        <v>1684</v>
      </c>
      <c r="Y26" s="235">
        <v>1709</v>
      </c>
      <c r="Z26" s="237">
        <v>403.20888018040773</v>
      </c>
      <c r="AA26" s="234">
        <v>22857.260104170618</v>
      </c>
      <c r="AB26" s="238">
        <v>1813</v>
      </c>
      <c r="AC26" s="238">
        <v>1823</v>
      </c>
      <c r="AD26" s="239">
        <v>520.06618067478246</v>
      </c>
    </row>
    <row r="27" spans="1:30" ht="15.75" thickBot="1" x14ac:dyDescent="0.3">
      <c r="A27" s="80" t="s">
        <v>16</v>
      </c>
      <c r="B27" s="219" t="s">
        <v>54</v>
      </c>
      <c r="C27" s="220"/>
      <c r="D27" s="232"/>
      <c r="E27" s="232"/>
      <c r="F27" s="233"/>
      <c r="G27" s="220"/>
      <c r="H27" s="221"/>
      <c r="I27" s="221"/>
      <c r="J27" s="222"/>
      <c r="K27" s="220"/>
      <c r="L27" s="221"/>
      <c r="M27" s="221"/>
      <c r="N27" s="222"/>
      <c r="O27" s="220"/>
      <c r="P27" s="221"/>
      <c r="Q27" s="221"/>
      <c r="R27" s="222"/>
      <c r="S27" s="234">
        <v>628.21680322115901</v>
      </c>
      <c r="T27" s="235">
        <v>504</v>
      </c>
      <c r="U27" s="235">
        <v>570</v>
      </c>
      <c r="V27" s="236">
        <v>65.409773753345064</v>
      </c>
      <c r="W27" s="234">
        <v>503.5785062286314</v>
      </c>
      <c r="X27" s="235">
        <v>225</v>
      </c>
      <c r="Y27" s="235">
        <v>252</v>
      </c>
      <c r="Z27" s="237">
        <v>72.318993042680347</v>
      </c>
      <c r="AA27" s="234">
        <v>738.28152017497337</v>
      </c>
      <c r="AB27" s="238">
        <v>279</v>
      </c>
      <c r="AC27" s="238">
        <v>318</v>
      </c>
      <c r="AD27" s="239">
        <v>104.91607094842327</v>
      </c>
    </row>
    <row r="28" spans="1:30" ht="15.75" thickBot="1" x14ac:dyDescent="0.3">
      <c r="A28" s="80" t="s">
        <v>17</v>
      </c>
      <c r="B28" s="219" t="s">
        <v>53</v>
      </c>
      <c r="C28" s="223"/>
      <c r="D28" s="246"/>
      <c r="E28" s="246"/>
      <c r="F28" s="247"/>
      <c r="G28" s="223"/>
      <c r="H28" s="226"/>
      <c r="I28" s="226"/>
      <c r="J28" s="227"/>
      <c r="K28" s="223"/>
      <c r="L28" s="226"/>
      <c r="M28" s="226"/>
      <c r="N28" s="227"/>
      <c r="O28" s="223"/>
      <c r="P28" s="226"/>
      <c r="Q28" s="226"/>
      <c r="R28" s="227"/>
      <c r="S28" s="228">
        <v>2286.1543170307154</v>
      </c>
      <c r="T28" s="248">
        <v>103</v>
      </c>
      <c r="U28" s="248">
        <v>101</v>
      </c>
      <c r="V28" s="249">
        <v>178.44974108282636</v>
      </c>
      <c r="W28" s="234">
        <v>2058.8538725762719</v>
      </c>
      <c r="X28" s="235">
        <v>39</v>
      </c>
      <c r="Y28" s="235">
        <v>38</v>
      </c>
      <c r="Z28" s="237">
        <v>239.3758955712685</v>
      </c>
      <c r="AA28" s="234">
        <v>2454.5937775830917</v>
      </c>
      <c r="AB28" s="238">
        <v>64</v>
      </c>
      <c r="AC28" s="238">
        <v>63</v>
      </c>
      <c r="AD28" s="239">
        <v>261.0183765966259</v>
      </c>
    </row>
    <row r="29" spans="1:30" ht="15.75" thickBot="1" x14ac:dyDescent="0.3">
      <c r="A29" s="80" t="s">
        <v>18</v>
      </c>
      <c r="B29" s="219" t="s">
        <v>55</v>
      </c>
      <c r="C29" s="223"/>
      <c r="D29" s="246"/>
      <c r="E29" s="246"/>
      <c r="F29" s="247"/>
      <c r="G29" s="223"/>
      <c r="H29" s="226"/>
      <c r="I29" s="226"/>
      <c r="J29" s="227"/>
      <c r="K29" s="223"/>
      <c r="L29" s="226"/>
      <c r="M29" s="226"/>
      <c r="N29" s="227"/>
      <c r="O29" s="223"/>
      <c r="P29" s="226"/>
      <c r="Q29" s="226"/>
      <c r="R29" s="227"/>
      <c r="S29" s="228">
        <v>4634.9244519151443</v>
      </c>
      <c r="T29" s="248">
        <v>3402</v>
      </c>
      <c r="U29" s="248">
        <v>3442</v>
      </c>
      <c r="V29" s="249">
        <v>73.798242325550163</v>
      </c>
      <c r="W29" s="234">
        <v>4332.6533230509067</v>
      </c>
      <c r="X29" s="235">
        <v>1645</v>
      </c>
      <c r="Y29" s="235">
        <v>1674</v>
      </c>
      <c r="Z29" s="237">
        <v>91.075099148662332</v>
      </c>
      <c r="AA29" s="234">
        <v>4933.6635957999579</v>
      </c>
      <c r="AB29" s="238">
        <v>1757</v>
      </c>
      <c r="AC29" s="238">
        <v>1768</v>
      </c>
      <c r="AD29" s="239">
        <v>116.79518893503231</v>
      </c>
    </row>
    <row r="30" spans="1:30" ht="15.75" thickBot="1" x14ac:dyDescent="0.3">
      <c r="A30" s="19" t="s">
        <v>65</v>
      </c>
      <c r="B30" s="219" t="s">
        <v>64</v>
      </c>
      <c r="C30" s="220"/>
      <c r="D30" s="232"/>
      <c r="E30" s="232"/>
      <c r="F30" s="233"/>
      <c r="G30" s="220"/>
      <c r="H30" s="221"/>
      <c r="I30" s="221"/>
      <c r="J30" s="222"/>
      <c r="K30" s="220"/>
      <c r="L30" s="221"/>
      <c r="M30" s="221"/>
      <c r="N30" s="222"/>
      <c r="O30" s="220"/>
      <c r="P30" s="221"/>
      <c r="Q30" s="221"/>
      <c r="R30" s="222"/>
      <c r="S30" s="234">
        <v>612.77468695058064</v>
      </c>
      <c r="T30" s="235">
        <v>625</v>
      </c>
      <c r="U30" s="235">
        <v>685</v>
      </c>
      <c r="V30" s="236">
        <v>24.772689026757508</v>
      </c>
      <c r="W30" s="234">
        <v>581.28474470010337</v>
      </c>
      <c r="X30" s="235">
        <v>290</v>
      </c>
      <c r="Y30" s="235">
        <v>322</v>
      </c>
      <c r="Z30" s="237">
        <v>30.97148347986445</v>
      </c>
      <c r="AA30" s="234">
        <v>643.57969105708435</v>
      </c>
      <c r="AB30" s="238">
        <v>335</v>
      </c>
      <c r="AC30" s="238">
        <v>363</v>
      </c>
      <c r="AD30" s="239">
        <v>38.143822780666909</v>
      </c>
    </row>
    <row r="31" spans="1:30" ht="15.75" thickBot="1" x14ac:dyDescent="0.3">
      <c r="A31" s="19" t="s">
        <v>19</v>
      </c>
      <c r="B31" s="219" t="s">
        <v>56</v>
      </c>
      <c r="C31" s="220"/>
      <c r="D31" s="232"/>
      <c r="E31" s="232"/>
      <c r="F31" s="233"/>
      <c r="G31" s="220"/>
      <c r="H31" s="221"/>
      <c r="I31" s="221"/>
      <c r="J31" s="222"/>
      <c r="K31" s="220"/>
      <c r="L31" s="221"/>
      <c r="M31" s="221"/>
      <c r="N31" s="222"/>
      <c r="O31" s="220"/>
      <c r="P31" s="221"/>
      <c r="Q31" s="221"/>
      <c r="R31" s="222"/>
      <c r="S31" s="234">
        <v>5648.0806950155302</v>
      </c>
      <c r="T31" s="235">
        <v>1155</v>
      </c>
      <c r="U31" s="235">
        <v>1274</v>
      </c>
      <c r="V31" s="236">
        <v>542.74210581338889</v>
      </c>
      <c r="W31" s="234">
        <v>5676.6254993169723</v>
      </c>
      <c r="X31" s="235">
        <v>627</v>
      </c>
      <c r="Y31" s="235">
        <v>690</v>
      </c>
      <c r="Z31" s="237">
        <v>867.93998294299263</v>
      </c>
      <c r="AA31" s="234">
        <v>5614.167953244083</v>
      </c>
      <c r="AB31" s="238">
        <v>528</v>
      </c>
      <c r="AC31" s="238">
        <v>584</v>
      </c>
      <c r="AD31" s="239">
        <v>598.26617860041063</v>
      </c>
    </row>
    <row r="32" spans="1:30" ht="15.75" thickBot="1" x14ac:dyDescent="0.3">
      <c r="A32" s="21" t="s">
        <v>38</v>
      </c>
      <c r="B32" s="219" t="s">
        <v>57</v>
      </c>
      <c r="C32" s="220"/>
      <c r="D32" s="232"/>
      <c r="E32" s="232"/>
      <c r="F32" s="233"/>
      <c r="G32" s="220"/>
      <c r="H32" s="221"/>
      <c r="I32" s="221"/>
      <c r="J32" s="222"/>
      <c r="K32" s="220"/>
      <c r="L32" s="221"/>
      <c r="M32" s="221"/>
      <c r="N32" s="222"/>
      <c r="O32" s="220"/>
      <c r="P32" s="221"/>
      <c r="Q32" s="221"/>
      <c r="R32" s="222"/>
      <c r="S32" s="234">
        <v>922.04023959186952</v>
      </c>
      <c r="T32" s="235">
        <v>161</v>
      </c>
      <c r="U32" s="235">
        <v>162</v>
      </c>
      <c r="V32" s="236">
        <v>77.069742256124655</v>
      </c>
      <c r="W32" s="234">
        <v>833.91623807910992</v>
      </c>
      <c r="X32" s="235">
        <v>89</v>
      </c>
      <c r="Y32" s="235">
        <v>90</v>
      </c>
      <c r="Z32" s="237">
        <v>84.138414571643679</v>
      </c>
      <c r="AA32" s="234">
        <v>1024.5435739277525</v>
      </c>
      <c r="AB32" s="238">
        <v>72</v>
      </c>
      <c r="AC32" s="238">
        <v>72</v>
      </c>
      <c r="AD32" s="239">
        <v>132.54843963931833</v>
      </c>
    </row>
    <row r="33" spans="1:30" ht="15.75" thickBot="1" x14ac:dyDescent="0.3">
      <c r="A33" s="19" t="s">
        <v>21</v>
      </c>
      <c r="B33" s="219" t="s">
        <v>58</v>
      </c>
      <c r="C33" s="220"/>
      <c r="D33" s="232"/>
      <c r="E33" s="232"/>
      <c r="F33" s="233"/>
      <c r="G33" s="220"/>
      <c r="H33" s="221"/>
      <c r="I33" s="221"/>
      <c r="J33" s="222"/>
      <c r="K33" s="220"/>
      <c r="L33" s="221"/>
      <c r="M33" s="221"/>
      <c r="N33" s="222"/>
      <c r="O33" s="220"/>
      <c r="P33" s="221"/>
      <c r="Q33" s="221"/>
      <c r="R33" s="222"/>
      <c r="S33" s="234">
        <v>2802.6996060952765</v>
      </c>
      <c r="T33" s="235">
        <v>217</v>
      </c>
      <c r="U33" s="235">
        <v>215</v>
      </c>
      <c r="V33" s="236">
        <v>167.35454842928277</v>
      </c>
      <c r="W33" s="234">
        <v>2537.4150680234848</v>
      </c>
      <c r="X33" s="235">
        <v>127</v>
      </c>
      <c r="Y33" s="235">
        <v>126</v>
      </c>
      <c r="Z33" s="237">
        <v>212.57586271712839</v>
      </c>
      <c r="AA33" s="234">
        <v>3139.6647348662968</v>
      </c>
      <c r="AB33" s="238">
        <v>90</v>
      </c>
      <c r="AC33" s="238">
        <v>89</v>
      </c>
      <c r="AD33" s="239">
        <v>262.65431592052863</v>
      </c>
    </row>
    <row r="34" spans="1:30" ht="15.75" thickBot="1" x14ac:dyDescent="0.3">
      <c r="A34" s="19" t="s">
        <v>22</v>
      </c>
      <c r="B34" s="219" t="s">
        <v>59</v>
      </c>
      <c r="C34" s="220"/>
      <c r="D34" s="232"/>
      <c r="E34" s="232"/>
      <c r="F34" s="233"/>
      <c r="G34" s="220"/>
      <c r="H34" s="221"/>
      <c r="I34" s="221"/>
      <c r="J34" s="222"/>
      <c r="K34" s="220"/>
      <c r="L34" s="221"/>
      <c r="M34" s="221"/>
      <c r="N34" s="222"/>
      <c r="O34" s="220"/>
      <c r="P34" s="221"/>
      <c r="Q34" s="221"/>
      <c r="R34" s="222"/>
      <c r="S34" s="234">
        <v>9758.4923267777885</v>
      </c>
      <c r="T34" s="235">
        <v>2622</v>
      </c>
      <c r="U34" s="235">
        <v>2648</v>
      </c>
      <c r="V34" s="236">
        <v>97.577222942991881</v>
      </c>
      <c r="W34" s="234">
        <v>9269.9145211394571</v>
      </c>
      <c r="X34" s="235">
        <v>1319</v>
      </c>
      <c r="Y34" s="235">
        <v>1332</v>
      </c>
      <c r="Z34" s="237">
        <v>127.55449570083084</v>
      </c>
      <c r="AA34" s="234">
        <v>10305.486499401253</v>
      </c>
      <c r="AB34" s="238">
        <v>1303</v>
      </c>
      <c r="AC34" s="238">
        <v>1316</v>
      </c>
      <c r="AD34" s="239">
        <v>151.61345778377563</v>
      </c>
    </row>
    <row r="35" spans="1:30" ht="15.75" thickBot="1" x14ac:dyDescent="0.3">
      <c r="A35" s="19" t="s">
        <v>23</v>
      </c>
      <c r="B35" s="219" t="s">
        <v>60</v>
      </c>
      <c r="C35" s="220"/>
      <c r="D35" s="232"/>
      <c r="E35" s="232"/>
      <c r="F35" s="233"/>
      <c r="G35" s="220"/>
      <c r="H35" s="221"/>
      <c r="I35" s="221"/>
      <c r="J35" s="222"/>
      <c r="K35" s="220"/>
      <c r="L35" s="221"/>
      <c r="M35" s="221"/>
      <c r="N35" s="222"/>
      <c r="O35" s="220"/>
      <c r="P35" s="221"/>
      <c r="Q35" s="221"/>
      <c r="R35" s="222"/>
      <c r="S35" s="234">
        <v>3871.6598488104146</v>
      </c>
      <c r="T35" s="235">
        <v>400</v>
      </c>
      <c r="U35" s="235">
        <v>408</v>
      </c>
      <c r="V35" s="236">
        <v>213.90028621193173</v>
      </c>
      <c r="W35" s="234">
        <v>3890.0791073170658</v>
      </c>
      <c r="X35" s="235">
        <v>218</v>
      </c>
      <c r="Y35" s="235">
        <v>224</v>
      </c>
      <c r="Z35" s="237">
        <v>272.60147907211899</v>
      </c>
      <c r="AA35" s="234">
        <v>3848.5786882406424</v>
      </c>
      <c r="AB35" s="238">
        <v>182</v>
      </c>
      <c r="AC35" s="238">
        <v>184</v>
      </c>
      <c r="AD35" s="239">
        <v>338.76805747203684</v>
      </c>
    </row>
    <row r="36" spans="1:30" ht="15.75" thickBot="1" x14ac:dyDescent="0.3">
      <c r="A36" s="19" t="s">
        <v>24</v>
      </c>
      <c r="B36" s="219" t="s">
        <v>61</v>
      </c>
      <c r="C36" s="220"/>
      <c r="D36" s="232"/>
      <c r="E36" s="232"/>
      <c r="F36" s="233"/>
      <c r="G36" s="220"/>
      <c r="H36" s="221"/>
      <c r="I36" s="221"/>
      <c r="J36" s="222"/>
      <c r="K36" s="220"/>
      <c r="L36" s="221"/>
      <c r="M36" s="221"/>
      <c r="N36" s="222"/>
      <c r="O36" s="220"/>
      <c r="P36" s="221"/>
      <c r="Q36" s="221"/>
      <c r="R36" s="222"/>
      <c r="S36" s="234">
        <v>1803.4610436412729</v>
      </c>
      <c r="T36" s="235">
        <v>603</v>
      </c>
      <c r="U36" s="235">
        <v>739</v>
      </c>
      <c r="V36" s="236">
        <v>128.75088346881509</v>
      </c>
      <c r="W36" s="234">
        <v>1868.7408137754958</v>
      </c>
      <c r="X36" s="235">
        <v>298</v>
      </c>
      <c r="Y36" s="235">
        <v>360</v>
      </c>
      <c r="Z36" s="237">
        <v>195.47605131696591</v>
      </c>
      <c r="AA36" s="234">
        <v>1741.4773255268403</v>
      </c>
      <c r="AB36" s="238">
        <v>305</v>
      </c>
      <c r="AC36" s="238">
        <v>379</v>
      </c>
      <c r="AD36" s="239">
        <v>167.99208837278621</v>
      </c>
    </row>
    <row r="37" spans="1:30" ht="15.75" thickBot="1" x14ac:dyDescent="0.3">
      <c r="A37" s="19" t="s">
        <v>25</v>
      </c>
      <c r="B37" s="219" t="s">
        <v>62</v>
      </c>
      <c r="C37" s="220"/>
      <c r="D37" s="232"/>
      <c r="E37" s="232"/>
      <c r="F37" s="233"/>
      <c r="G37" s="220"/>
      <c r="H37" s="221"/>
      <c r="I37" s="221"/>
      <c r="J37" s="222"/>
      <c r="K37" s="220"/>
      <c r="L37" s="221"/>
      <c r="M37" s="221"/>
      <c r="N37" s="222"/>
      <c r="O37" s="220"/>
      <c r="P37" s="221"/>
      <c r="Q37" s="221"/>
      <c r="R37" s="222"/>
      <c r="S37" s="234">
        <v>4438.1916395043554</v>
      </c>
      <c r="T37" s="235">
        <v>229</v>
      </c>
      <c r="U37" s="235">
        <v>269</v>
      </c>
      <c r="V37" s="236">
        <v>221.98760810390999</v>
      </c>
      <c r="W37" s="234">
        <v>4463.2529371095588</v>
      </c>
      <c r="X37" s="235">
        <v>142</v>
      </c>
      <c r="Y37" s="235">
        <v>158</v>
      </c>
      <c r="Z37" s="237">
        <v>304.50308595864254</v>
      </c>
      <c r="AA37" s="234">
        <v>4400.7977600083241</v>
      </c>
      <c r="AB37" s="238">
        <v>87</v>
      </c>
      <c r="AC37" s="238">
        <v>111</v>
      </c>
      <c r="AD37" s="239">
        <v>318.62794964064261</v>
      </c>
    </row>
    <row r="38" spans="1:30" x14ac:dyDescent="0.25">
      <c r="A38" s="23" t="s">
        <v>26</v>
      </c>
      <c r="B38" s="250" t="s">
        <v>63</v>
      </c>
      <c r="C38" s="251"/>
      <c r="D38" s="252"/>
      <c r="E38" s="252"/>
      <c r="F38" s="253"/>
      <c r="G38" s="251"/>
      <c r="H38" s="254"/>
      <c r="I38" s="254"/>
      <c r="J38" s="255"/>
      <c r="K38" s="251"/>
      <c r="L38" s="254"/>
      <c r="M38" s="254"/>
      <c r="N38" s="255"/>
      <c r="O38" s="251"/>
      <c r="P38" s="254"/>
      <c r="Q38" s="254"/>
      <c r="R38" s="255"/>
      <c r="S38" s="256">
        <v>960.41288971037511</v>
      </c>
      <c r="T38" s="257">
        <v>529</v>
      </c>
      <c r="U38" s="257">
        <v>527</v>
      </c>
      <c r="V38" s="258">
        <v>49.59086991628164</v>
      </c>
      <c r="W38" s="256">
        <v>888.98958731283233</v>
      </c>
      <c r="X38" s="257">
        <v>238</v>
      </c>
      <c r="Y38" s="257">
        <v>237</v>
      </c>
      <c r="Z38" s="259">
        <v>63.01701765459601</v>
      </c>
      <c r="AA38" s="256">
        <v>1023.6653782504461</v>
      </c>
      <c r="AB38" s="260">
        <v>291</v>
      </c>
      <c r="AC38" s="260">
        <v>290</v>
      </c>
      <c r="AD38" s="261">
        <v>75.098455179763675</v>
      </c>
    </row>
  </sheetData>
  <pageMargins left="0.7" right="0.7" top="0.75" bottom="0.75" header="0.3" footer="0.3"/>
  <pageSetup paperSize="9" orientation="portrait" horizontalDpi="300" verticalDpi="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Z35"/>
  <sheetViews>
    <sheetView workbookViewId="0">
      <selection activeCell="A4" sqref="A4"/>
    </sheetView>
  </sheetViews>
  <sheetFormatPr defaultColWidth="24.140625" defaultRowHeight="15" x14ac:dyDescent="0.25"/>
  <cols>
    <col min="1" max="16384" width="24.140625" style="185"/>
  </cols>
  <sheetData>
    <row r="1" spans="1:26" x14ac:dyDescent="0.25">
      <c r="A1" s="29" t="s">
        <v>32</v>
      </c>
      <c r="B1" s="3" t="s">
        <v>88</v>
      </c>
      <c r="C1" s="262"/>
      <c r="D1" s="262"/>
      <c r="E1" s="262"/>
      <c r="F1" s="262"/>
    </row>
    <row r="2" spans="1:26" ht="15.75" thickBot="1" x14ac:dyDescent="0.3">
      <c r="A2" s="34" t="s">
        <v>69</v>
      </c>
      <c r="B2" s="35" t="s">
        <v>111</v>
      </c>
    </row>
    <row r="3" spans="1:26" ht="61.5" thickTop="1" thickBot="1" x14ac:dyDescent="0.3">
      <c r="A3" s="125" t="s">
        <v>70</v>
      </c>
      <c r="B3" s="126"/>
      <c r="C3" s="127" t="s">
        <v>109</v>
      </c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</row>
    <row r="4" spans="1:26" ht="15.75" customHeight="1" thickTop="1" x14ac:dyDescent="0.25">
      <c r="A4" s="262"/>
      <c r="B4" s="262"/>
      <c r="C4" s="132" t="s">
        <v>107</v>
      </c>
      <c r="D4" s="133"/>
      <c r="E4" s="133"/>
      <c r="F4" s="134"/>
      <c r="G4" s="130" t="s">
        <v>104</v>
      </c>
      <c r="H4" s="131"/>
      <c r="I4" s="131"/>
      <c r="J4" s="131"/>
      <c r="K4" s="132" t="s">
        <v>103</v>
      </c>
      <c r="L4" s="133"/>
      <c r="M4" s="133"/>
      <c r="N4" s="134"/>
      <c r="O4" s="122" t="s">
        <v>89</v>
      </c>
      <c r="P4" s="122"/>
      <c r="Q4" s="122">
        <f>[1]se_gosp_long!$A$63</f>
        <v>2023</v>
      </c>
      <c r="R4" s="122"/>
      <c r="S4" s="122" t="s">
        <v>90</v>
      </c>
      <c r="T4" s="122"/>
      <c r="U4" s="122"/>
      <c r="V4" s="122"/>
      <c r="W4" s="263" t="s">
        <v>91</v>
      </c>
      <c r="X4" s="122"/>
      <c r="Y4" s="122"/>
      <c r="Z4" s="122"/>
    </row>
    <row r="5" spans="1:26" x14ac:dyDescent="0.25">
      <c r="A5" s="123" t="s">
        <v>31</v>
      </c>
      <c r="B5" s="124"/>
      <c r="C5" s="25" t="s">
        <v>27</v>
      </c>
      <c r="D5" s="26" t="s">
        <v>28</v>
      </c>
      <c r="E5" s="26" t="s">
        <v>29</v>
      </c>
      <c r="F5" s="27" t="s">
        <v>30</v>
      </c>
      <c r="G5" s="25" t="s">
        <v>27</v>
      </c>
      <c r="H5" s="26" t="s">
        <v>28</v>
      </c>
      <c r="I5" s="26" t="s">
        <v>29</v>
      </c>
      <c r="J5" s="27" t="s">
        <v>30</v>
      </c>
      <c r="K5" s="25" t="s">
        <v>27</v>
      </c>
      <c r="L5" s="26" t="s">
        <v>28</v>
      </c>
      <c r="M5" s="26" t="s">
        <v>29</v>
      </c>
      <c r="N5" s="27" t="s">
        <v>30</v>
      </c>
      <c r="O5" s="25" t="s">
        <v>27</v>
      </c>
      <c r="P5" s="26" t="s">
        <v>28</v>
      </c>
      <c r="Q5" s="26" t="s">
        <v>29</v>
      </c>
      <c r="R5" s="92" t="s">
        <v>30</v>
      </c>
      <c r="S5" s="25" t="s">
        <v>27</v>
      </c>
      <c r="T5" s="26" t="s">
        <v>28</v>
      </c>
      <c r="U5" s="26" t="s">
        <v>29</v>
      </c>
      <c r="V5" s="27" t="s">
        <v>30</v>
      </c>
      <c r="W5" s="25" t="s">
        <v>27</v>
      </c>
      <c r="X5" s="26" t="s">
        <v>28</v>
      </c>
      <c r="Y5" s="26" t="s">
        <v>29</v>
      </c>
      <c r="Z5" s="27" t="s">
        <v>30</v>
      </c>
    </row>
    <row r="6" spans="1:26" ht="15.75" thickBot="1" x14ac:dyDescent="0.3">
      <c r="A6" s="17" t="s">
        <v>0</v>
      </c>
      <c r="B6" s="18" t="s">
        <v>1</v>
      </c>
      <c r="C6" s="37"/>
      <c r="D6" s="38"/>
      <c r="E6" s="38"/>
      <c r="F6" s="39"/>
      <c r="G6" s="37"/>
      <c r="H6" s="38"/>
      <c r="I6" s="38"/>
      <c r="J6" s="39"/>
      <c r="K6" s="53"/>
      <c r="L6" s="54"/>
      <c r="M6" s="54"/>
      <c r="N6" s="55"/>
      <c r="O6" s="37">
        <v>37300.47938067255</v>
      </c>
      <c r="P6" s="99">
        <v>5788</v>
      </c>
      <c r="Q6" s="99">
        <v>5803</v>
      </c>
      <c r="R6" s="81">
        <v>431.5867537617425</v>
      </c>
      <c r="S6" s="37">
        <v>35633.152861943076</v>
      </c>
      <c r="T6" s="102">
        <v>2975</v>
      </c>
      <c r="U6" s="102">
        <v>2982</v>
      </c>
      <c r="V6" s="88">
        <v>585.4280105206268</v>
      </c>
      <c r="W6" s="105">
        <v>38948.736583561804</v>
      </c>
      <c r="X6" s="117">
        <v>2813</v>
      </c>
      <c r="Y6" s="117">
        <v>2821</v>
      </c>
      <c r="Z6" s="105">
        <v>632.04086009515208</v>
      </c>
    </row>
    <row r="7" spans="1:26" ht="15.75" thickBot="1" x14ac:dyDescent="0.3">
      <c r="A7" s="19" t="s">
        <v>2</v>
      </c>
      <c r="B7" s="20" t="s">
        <v>3</v>
      </c>
      <c r="C7" s="40"/>
      <c r="D7" s="41"/>
      <c r="E7" s="41"/>
      <c r="F7" s="42"/>
      <c r="G7" s="40"/>
      <c r="H7" s="41"/>
      <c r="I7" s="41"/>
      <c r="J7" s="42"/>
      <c r="K7" s="40"/>
      <c r="L7" s="41"/>
      <c r="M7" s="41"/>
      <c r="N7" s="42"/>
      <c r="O7" s="40">
        <v>28456.979023239903</v>
      </c>
      <c r="P7" s="60">
        <v>5797</v>
      </c>
      <c r="Q7" s="60">
        <v>5803</v>
      </c>
      <c r="R7" s="83">
        <v>290.18674092916314</v>
      </c>
      <c r="S7" s="37">
        <v>27565.188667917624</v>
      </c>
      <c r="T7" s="102">
        <v>2981</v>
      </c>
      <c r="U7" s="102">
        <v>2982</v>
      </c>
      <c r="V7" s="88">
        <v>399.0485394288371</v>
      </c>
      <c r="W7" s="105">
        <v>29338.569917474106</v>
      </c>
      <c r="X7" s="117">
        <v>2816</v>
      </c>
      <c r="Y7" s="117">
        <v>2821</v>
      </c>
      <c r="Z7" s="105">
        <v>420.86750927481052</v>
      </c>
    </row>
    <row r="8" spans="1:26" ht="39" thickBot="1" x14ac:dyDescent="0.3">
      <c r="A8" s="19" t="s">
        <v>4</v>
      </c>
      <c r="B8" s="20" t="s">
        <v>5</v>
      </c>
      <c r="C8" s="40"/>
      <c r="D8" s="41"/>
      <c r="E8" s="41"/>
      <c r="F8" s="42"/>
      <c r="G8" s="40"/>
      <c r="H8" s="41"/>
      <c r="I8" s="41"/>
      <c r="J8" s="42"/>
      <c r="K8" s="40"/>
      <c r="L8" s="41"/>
      <c r="M8" s="41"/>
      <c r="N8" s="42"/>
      <c r="O8" s="40">
        <v>26514.629609660948</v>
      </c>
      <c r="P8" s="60">
        <v>5754</v>
      </c>
      <c r="Q8" s="60">
        <v>5771</v>
      </c>
      <c r="R8" s="83">
        <v>286.90869226446586</v>
      </c>
      <c r="S8" s="37">
        <v>25525.841815842046</v>
      </c>
      <c r="T8" s="102">
        <v>2953</v>
      </c>
      <c r="U8" s="102">
        <v>2961</v>
      </c>
      <c r="V8" s="88">
        <v>396.11814722179128</v>
      </c>
      <c r="W8" s="105">
        <v>27485.411899837585</v>
      </c>
      <c r="X8" s="117">
        <v>2801</v>
      </c>
      <c r="Y8" s="117">
        <v>2810</v>
      </c>
      <c r="Z8" s="105">
        <v>413.91843021920448</v>
      </c>
    </row>
    <row r="9" spans="1:26" ht="26.25" thickBot="1" x14ac:dyDescent="0.3">
      <c r="A9" s="19" t="s">
        <v>6</v>
      </c>
      <c r="B9" s="20" t="s">
        <v>7</v>
      </c>
      <c r="C9" s="40"/>
      <c r="D9" s="41"/>
      <c r="E9" s="41"/>
      <c r="F9" s="42"/>
      <c r="G9" s="40"/>
      <c r="H9" s="41"/>
      <c r="I9" s="41"/>
      <c r="J9" s="42"/>
      <c r="K9" s="40"/>
      <c r="L9" s="41"/>
      <c r="M9" s="41"/>
      <c r="N9" s="42"/>
      <c r="O9" s="40">
        <v>20437.854504013689</v>
      </c>
      <c r="P9" s="60">
        <v>5635</v>
      </c>
      <c r="Q9" s="60">
        <v>5693</v>
      </c>
      <c r="R9" s="83">
        <v>310.17913070771101</v>
      </c>
      <c r="S9" s="37">
        <v>19434.526398304657</v>
      </c>
      <c r="T9" s="102">
        <v>2880</v>
      </c>
      <c r="U9" s="102">
        <v>2914</v>
      </c>
      <c r="V9" s="88">
        <v>433.02591164684765</v>
      </c>
      <c r="W9" s="105">
        <v>21418.76676840628</v>
      </c>
      <c r="X9" s="117">
        <v>2755</v>
      </c>
      <c r="Y9" s="117">
        <v>2779</v>
      </c>
      <c r="Z9" s="105">
        <v>442.0837479610185</v>
      </c>
    </row>
    <row r="10" spans="1:26" ht="15.75" thickBot="1" x14ac:dyDescent="0.3">
      <c r="A10" s="19" t="s">
        <v>8</v>
      </c>
      <c r="B10" s="20" t="s">
        <v>39</v>
      </c>
      <c r="C10" s="43"/>
      <c r="D10" s="44"/>
      <c r="E10" s="44"/>
      <c r="F10" s="45"/>
      <c r="G10" s="43"/>
      <c r="H10" s="44"/>
      <c r="I10" s="44"/>
      <c r="J10" s="45"/>
      <c r="K10" s="43"/>
      <c r="L10" s="44"/>
      <c r="M10" s="44"/>
      <c r="N10" s="45"/>
      <c r="O10" s="43"/>
      <c r="P10" s="57"/>
      <c r="Q10" s="57"/>
      <c r="R10" s="82"/>
      <c r="S10" s="43"/>
      <c r="T10" s="57"/>
      <c r="U10" s="57"/>
      <c r="V10" s="45"/>
      <c r="W10" s="106"/>
      <c r="X10" s="107"/>
      <c r="Y10" s="107"/>
      <c r="Z10" s="108"/>
    </row>
    <row r="11" spans="1:26" ht="15.75" thickBot="1" x14ac:dyDescent="0.3">
      <c r="A11" s="19" t="s">
        <v>9</v>
      </c>
      <c r="B11" s="20" t="s">
        <v>40</v>
      </c>
      <c r="C11" s="40"/>
      <c r="D11" s="41"/>
      <c r="E11" s="41"/>
      <c r="F11" s="42"/>
      <c r="G11" s="40"/>
      <c r="H11" s="41"/>
      <c r="I11" s="41"/>
      <c r="J11" s="42"/>
      <c r="K11" s="40"/>
      <c r="L11" s="41"/>
      <c r="M11" s="41"/>
      <c r="N11" s="45"/>
      <c r="O11" s="40">
        <v>2469.2260451503512</v>
      </c>
      <c r="P11" s="60">
        <v>648</v>
      </c>
      <c r="Q11" s="60">
        <v>648</v>
      </c>
      <c r="R11" s="83">
        <v>351.76812104789576</v>
      </c>
      <c r="S11" s="40">
        <v>2426.0754438520926</v>
      </c>
      <c r="T11" s="103">
        <v>244</v>
      </c>
      <c r="U11" s="103">
        <v>244</v>
      </c>
      <c r="V11" s="89">
        <v>802.82762583298268</v>
      </c>
      <c r="W11" s="109">
        <v>2495.1098407521158</v>
      </c>
      <c r="X11" s="110">
        <v>404</v>
      </c>
      <c r="Y11" s="110">
        <v>404</v>
      </c>
      <c r="Z11" s="109">
        <v>298.07425150849224</v>
      </c>
    </row>
    <row r="12" spans="1:26" ht="15.75" thickBot="1" x14ac:dyDescent="0.3">
      <c r="A12" s="19" t="s">
        <v>10</v>
      </c>
      <c r="B12" s="20" t="s">
        <v>41</v>
      </c>
      <c r="C12" s="40"/>
      <c r="D12" s="41"/>
      <c r="E12" s="41"/>
      <c r="F12" s="42"/>
      <c r="G12" s="40"/>
      <c r="H12" s="41"/>
      <c r="I12" s="41"/>
      <c r="J12" s="42"/>
      <c r="K12" s="40"/>
      <c r="L12" s="41"/>
      <c r="M12" s="41"/>
      <c r="N12" s="42"/>
      <c r="O12" s="40">
        <v>2896.4001189608271</v>
      </c>
      <c r="P12" s="60">
        <v>1626</v>
      </c>
      <c r="Q12" s="60">
        <v>1626</v>
      </c>
      <c r="R12" s="83">
        <v>124.73728641881772</v>
      </c>
      <c r="S12" s="40">
        <v>2792.2096099781888</v>
      </c>
      <c r="T12" s="103">
        <v>812</v>
      </c>
      <c r="U12" s="103">
        <v>812</v>
      </c>
      <c r="V12" s="89">
        <v>171.46502131965329</v>
      </c>
      <c r="W12" s="109">
        <v>2997.9185128537706</v>
      </c>
      <c r="X12" s="110">
        <v>814</v>
      </c>
      <c r="Y12" s="110">
        <v>814</v>
      </c>
      <c r="Z12" s="109">
        <v>180.74486370642271</v>
      </c>
    </row>
    <row r="13" spans="1:26" ht="26.25" thickBot="1" x14ac:dyDescent="0.3">
      <c r="A13" s="19" t="s">
        <v>11</v>
      </c>
      <c r="B13" s="20" t="s">
        <v>42</v>
      </c>
      <c r="C13" s="40"/>
      <c r="D13" s="41"/>
      <c r="E13" s="41"/>
      <c r="F13" s="42"/>
      <c r="G13" s="40"/>
      <c r="H13" s="41"/>
      <c r="I13" s="41"/>
      <c r="J13" s="42"/>
      <c r="K13" s="40"/>
      <c r="L13" s="41"/>
      <c r="M13" s="41"/>
      <c r="N13" s="42"/>
      <c r="O13" s="40">
        <v>2972.5813441632649</v>
      </c>
      <c r="P13" s="60">
        <v>616</v>
      </c>
      <c r="Q13" s="60">
        <v>624</v>
      </c>
      <c r="R13" s="83">
        <v>132.36274543459194</v>
      </c>
      <c r="S13" s="40">
        <v>3043.1697530293445</v>
      </c>
      <c r="T13" s="103">
        <v>400</v>
      </c>
      <c r="U13" s="103">
        <v>404</v>
      </c>
      <c r="V13" s="89">
        <v>173.46634092288468</v>
      </c>
      <c r="W13" s="109">
        <v>2859.5843572760614</v>
      </c>
      <c r="X13" s="110">
        <v>216</v>
      </c>
      <c r="Y13" s="110">
        <v>220</v>
      </c>
      <c r="Z13" s="109">
        <v>201.39717103882367</v>
      </c>
    </row>
    <row r="14" spans="1:26" ht="15.75" thickBot="1" x14ac:dyDescent="0.3">
      <c r="A14" s="19" t="s">
        <v>12</v>
      </c>
      <c r="B14" s="20" t="s">
        <v>43</v>
      </c>
      <c r="C14" s="40"/>
      <c r="D14" s="41"/>
      <c r="E14" s="41"/>
      <c r="F14" s="42"/>
      <c r="G14" s="40"/>
      <c r="H14" s="41"/>
      <c r="I14" s="41"/>
      <c r="J14" s="42"/>
      <c r="K14" s="40"/>
      <c r="L14" s="41"/>
      <c r="M14" s="41"/>
      <c r="N14" s="42"/>
      <c r="O14" s="40">
        <v>1125.063858709291</v>
      </c>
      <c r="P14" s="60">
        <v>51</v>
      </c>
      <c r="Q14" s="60">
        <v>62</v>
      </c>
      <c r="R14" s="83">
        <v>111.07731461571581</v>
      </c>
      <c r="S14" s="40">
        <v>999.08476995585374</v>
      </c>
      <c r="T14" s="103">
        <v>26</v>
      </c>
      <c r="U14" s="103">
        <v>33</v>
      </c>
      <c r="V14" s="89">
        <v>143.54966395343291</v>
      </c>
      <c r="W14" s="109">
        <v>1286.2117409188033</v>
      </c>
      <c r="X14" s="110">
        <v>25</v>
      </c>
      <c r="Y14" s="110">
        <v>29</v>
      </c>
      <c r="Z14" s="109">
        <v>158.12092911077755</v>
      </c>
    </row>
    <row r="15" spans="1:26" ht="26.25" thickBot="1" x14ac:dyDescent="0.3">
      <c r="A15" s="19" t="s">
        <v>13</v>
      </c>
      <c r="B15" s="20" t="s">
        <v>44</v>
      </c>
      <c r="C15" s="40"/>
      <c r="D15" s="41"/>
      <c r="E15" s="41"/>
      <c r="F15" s="42"/>
      <c r="G15" s="40"/>
      <c r="H15" s="41"/>
      <c r="I15" s="41"/>
      <c r="J15" s="42"/>
      <c r="K15" s="40"/>
      <c r="L15" s="41"/>
      <c r="M15" s="41"/>
      <c r="N15" s="42"/>
      <c r="O15" s="40">
        <v>2657.0684847025145</v>
      </c>
      <c r="P15" s="60">
        <v>157</v>
      </c>
      <c r="Q15" s="60">
        <v>226</v>
      </c>
      <c r="R15" s="83">
        <v>156.93921800403561</v>
      </c>
      <c r="S15" s="40">
        <v>2487.7851340817942</v>
      </c>
      <c r="T15" s="103">
        <v>78</v>
      </c>
      <c r="U15" s="103">
        <v>109</v>
      </c>
      <c r="V15" s="89">
        <v>228.73371021451294</v>
      </c>
      <c r="W15" s="109">
        <v>2789.0770275458672</v>
      </c>
      <c r="X15" s="110">
        <v>79</v>
      </c>
      <c r="Y15" s="110">
        <v>117</v>
      </c>
      <c r="Z15" s="109">
        <v>212.20264360344663</v>
      </c>
    </row>
    <row r="16" spans="1:26" ht="39" thickBot="1" x14ac:dyDescent="0.3">
      <c r="A16" s="19" t="s">
        <v>14</v>
      </c>
      <c r="B16" s="20" t="s">
        <v>45</v>
      </c>
      <c r="C16" s="40"/>
      <c r="D16" s="41"/>
      <c r="E16" s="41"/>
      <c r="F16" s="42"/>
      <c r="G16" s="40"/>
      <c r="H16" s="41"/>
      <c r="I16" s="41"/>
      <c r="J16" s="42"/>
      <c r="K16" s="40"/>
      <c r="L16" s="41"/>
      <c r="M16" s="41"/>
      <c r="N16" s="42"/>
      <c r="O16" s="40">
        <v>1592.6221120744156</v>
      </c>
      <c r="P16" s="60">
        <v>2454</v>
      </c>
      <c r="Q16" s="60">
        <v>1704</v>
      </c>
      <c r="R16" s="83">
        <v>246.23857542251469</v>
      </c>
      <c r="S16" s="40">
        <v>1622.6198507916135</v>
      </c>
      <c r="T16" s="103">
        <v>1046</v>
      </c>
      <c r="U16" s="103">
        <v>652</v>
      </c>
      <c r="V16" s="89">
        <v>505.71633128690706</v>
      </c>
      <c r="W16" s="109">
        <v>1575.038162852946</v>
      </c>
      <c r="X16" s="110">
        <v>1408</v>
      </c>
      <c r="Y16" s="110">
        <v>1052</v>
      </c>
      <c r="Z16" s="109">
        <v>254.16973348212099</v>
      </c>
    </row>
    <row r="17" spans="1:26" ht="15.75" thickBot="1" x14ac:dyDescent="0.3">
      <c r="A17" s="21" t="s">
        <v>33</v>
      </c>
      <c r="B17" s="20" t="s">
        <v>46</v>
      </c>
      <c r="C17" s="40"/>
      <c r="D17" s="41"/>
      <c r="E17" s="41"/>
      <c r="F17" s="42"/>
      <c r="G17" s="40"/>
      <c r="H17" s="41"/>
      <c r="I17" s="41"/>
      <c r="J17" s="42"/>
      <c r="K17" s="40"/>
      <c r="L17" s="41"/>
      <c r="M17" s="41"/>
      <c r="N17" s="42"/>
      <c r="O17" s="40">
        <v>2224.1832618973726</v>
      </c>
      <c r="P17" s="60">
        <v>250</v>
      </c>
      <c r="Q17" s="60">
        <v>682</v>
      </c>
      <c r="R17" s="83">
        <v>82.228439526249105</v>
      </c>
      <c r="S17" s="40">
        <v>2054.1288039983306</v>
      </c>
      <c r="T17" s="103">
        <v>112</v>
      </c>
      <c r="U17" s="103">
        <v>340</v>
      </c>
      <c r="V17" s="89">
        <v>123.83040702818042</v>
      </c>
      <c r="W17" s="109">
        <v>2390.043479900211</v>
      </c>
      <c r="X17" s="110">
        <v>138</v>
      </c>
      <c r="Y17" s="110">
        <v>342</v>
      </c>
      <c r="Z17" s="109">
        <v>110.0678409199185</v>
      </c>
    </row>
    <row r="18" spans="1:26" ht="26.25" thickBot="1" x14ac:dyDescent="0.3">
      <c r="A18" s="21" t="s">
        <v>34</v>
      </c>
      <c r="B18" s="20" t="s">
        <v>47</v>
      </c>
      <c r="C18" s="40"/>
      <c r="D18" s="41"/>
      <c r="E18" s="41"/>
      <c r="F18" s="42"/>
      <c r="G18" s="40"/>
      <c r="H18" s="41"/>
      <c r="I18" s="41"/>
      <c r="J18" s="42"/>
      <c r="K18" s="40"/>
      <c r="L18" s="41"/>
      <c r="M18" s="41"/>
      <c r="N18" s="42"/>
      <c r="O18" s="40">
        <v>730.82091545041123</v>
      </c>
      <c r="P18" s="60">
        <v>90</v>
      </c>
      <c r="Q18" s="60">
        <v>90</v>
      </c>
      <c r="R18" s="83">
        <v>228.15771079433793</v>
      </c>
      <c r="S18" s="40">
        <v>943.29252626337563</v>
      </c>
      <c r="T18" s="103">
        <v>40</v>
      </c>
      <c r="U18" s="103">
        <v>40</v>
      </c>
      <c r="V18" s="89">
        <v>437.20521221787152</v>
      </c>
      <c r="W18" s="109">
        <v>548.50901828889107</v>
      </c>
      <c r="X18" s="110">
        <v>50</v>
      </c>
      <c r="Y18" s="110">
        <v>50</v>
      </c>
      <c r="Z18" s="109">
        <v>165.22782887126584</v>
      </c>
    </row>
    <row r="19" spans="1:26" ht="15.75" thickBot="1" x14ac:dyDescent="0.3">
      <c r="A19" s="21" t="s">
        <v>35</v>
      </c>
      <c r="B19" s="20" t="s">
        <v>48</v>
      </c>
      <c r="C19" s="40"/>
      <c r="D19" s="41"/>
      <c r="E19" s="41"/>
      <c r="F19" s="42"/>
      <c r="G19" s="40"/>
      <c r="H19" s="41"/>
      <c r="I19" s="41"/>
      <c r="J19" s="42"/>
      <c r="K19" s="40"/>
      <c r="L19" s="41"/>
      <c r="M19" s="41"/>
      <c r="N19" s="42"/>
      <c r="O19" s="40">
        <v>123.05837661345225</v>
      </c>
      <c r="P19" s="60">
        <v>4179</v>
      </c>
      <c r="Q19" s="60">
        <v>5003</v>
      </c>
      <c r="R19" s="83">
        <v>2.6341155988635712</v>
      </c>
      <c r="S19" s="40">
        <v>103.77866441622709</v>
      </c>
      <c r="T19" s="103">
        <v>2221</v>
      </c>
      <c r="U19" s="103">
        <v>2628</v>
      </c>
      <c r="V19" s="89">
        <v>2.470835841972892</v>
      </c>
      <c r="W19" s="109">
        <v>143.11238585689341</v>
      </c>
      <c r="X19" s="110">
        <v>1958</v>
      </c>
      <c r="Y19" s="110">
        <v>2375</v>
      </c>
      <c r="Z19" s="109">
        <v>4.6326505900614876</v>
      </c>
    </row>
    <row r="20" spans="1:26" ht="26.25" thickBot="1" x14ac:dyDescent="0.3">
      <c r="A20" s="21" t="s">
        <v>36</v>
      </c>
      <c r="B20" s="20" t="s">
        <v>49</v>
      </c>
      <c r="C20" s="40"/>
      <c r="D20" s="41"/>
      <c r="E20" s="41"/>
      <c r="F20" s="42"/>
      <c r="G20" s="40"/>
      <c r="H20" s="41"/>
      <c r="I20" s="41"/>
      <c r="J20" s="42"/>
      <c r="K20" s="40"/>
      <c r="L20" s="41"/>
      <c r="M20" s="41"/>
      <c r="N20" s="42"/>
      <c r="O20" s="40">
        <v>1863.9242465682291</v>
      </c>
      <c r="P20" s="60">
        <v>452</v>
      </c>
      <c r="Q20" s="60">
        <v>550</v>
      </c>
      <c r="R20" s="83">
        <v>87.049144144967116</v>
      </c>
      <c r="S20" s="40">
        <v>1785.2117893086127</v>
      </c>
      <c r="T20" s="103">
        <v>202</v>
      </c>
      <c r="U20" s="103">
        <v>258</v>
      </c>
      <c r="V20" s="89">
        <v>133.00787738727226</v>
      </c>
      <c r="W20" s="109">
        <v>1933.0911760873591</v>
      </c>
      <c r="X20" s="110">
        <v>250</v>
      </c>
      <c r="Y20" s="110">
        <v>292</v>
      </c>
      <c r="Z20" s="109">
        <v>112.88394033180468</v>
      </c>
    </row>
    <row r="21" spans="1:26" ht="26.25" thickBot="1" x14ac:dyDescent="0.3">
      <c r="A21" s="21" t="s">
        <v>37</v>
      </c>
      <c r="B21" s="20" t="s">
        <v>50</v>
      </c>
      <c r="C21" s="40"/>
      <c r="D21" s="41"/>
      <c r="E21" s="41"/>
      <c r="F21" s="42"/>
      <c r="G21" s="40"/>
      <c r="H21" s="41"/>
      <c r="I21" s="41"/>
      <c r="J21" s="42"/>
      <c r="K21" s="40"/>
      <c r="L21" s="41"/>
      <c r="M21" s="41"/>
      <c r="N21" s="42"/>
      <c r="O21" s="40">
        <v>10405.340431312919</v>
      </c>
      <c r="P21" s="60">
        <v>4792</v>
      </c>
      <c r="Q21" s="60">
        <v>4804</v>
      </c>
      <c r="R21" s="83">
        <v>175.13552759699587</v>
      </c>
      <c r="S21" s="40">
        <v>9815.4591053262247</v>
      </c>
      <c r="T21" s="103">
        <v>2391</v>
      </c>
      <c r="U21" s="103">
        <v>2400</v>
      </c>
      <c r="V21" s="89">
        <v>230.84273568192233</v>
      </c>
      <c r="W21" s="109">
        <v>10952.491318122493</v>
      </c>
      <c r="X21" s="110">
        <v>2401</v>
      </c>
      <c r="Y21" s="110">
        <v>2404</v>
      </c>
      <c r="Z21" s="109">
        <v>261.04035206541096</v>
      </c>
    </row>
    <row r="22" spans="1:26" ht="26.25" thickBot="1" x14ac:dyDescent="0.3">
      <c r="A22" s="22" t="s">
        <v>20</v>
      </c>
      <c r="B22" s="20" t="s">
        <v>51</v>
      </c>
      <c r="C22" s="43"/>
      <c r="D22" s="44"/>
      <c r="E22" s="44"/>
      <c r="F22" s="45"/>
      <c r="G22" s="43"/>
      <c r="H22" s="44"/>
      <c r="I22" s="44"/>
      <c r="J22" s="45"/>
      <c r="K22" s="43"/>
      <c r="L22" s="44"/>
      <c r="M22" s="44"/>
      <c r="N22" s="45"/>
      <c r="O22" s="43"/>
      <c r="P22" s="57"/>
      <c r="Q22" s="57"/>
      <c r="R22" s="82"/>
      <c r="S22" s="40"/>
      <c r="T22" s="60"/>
      <c r="U22" s="60"/>
      <c r="V22" s="42"/>
      <c r="W22" s="109"/>
      <c r="X22" s="110"/>
      <c r="Y22" s="110"/>
      <c r="Z22" s="111"/>
    </row>
    <row r="23" spans="1:26" ht="15.75" thickBot="1" x14ac:dyDescent="0.3">
      <c r="A23" s="19" t="s">
        <v>15</v>
      </c>
      <c r="B23" s="20" t="s">
        <v>52</v>
      </c>
      <c r="C23" s="40"/>
      <c r="D23" s="41"/>
      <c r="E23" s="41"/>
      <c r="F23" s="42"/>
      <c r="G23" s="40"/>
      <c r="H23" s="41"/>
      <c r="I23" s="41"/>
      <c r="J23" s="42"/>
      <c r="K23" s="40"/>
      <c r="L23" s="41"/>
      <c r="M23" s="41"/>
      <c r="N23" s="42"/>
      <c r="O23" s="40">
        <v>20778.612968481793</v>
      </c>
      <c r="P23" s="60">
        <v>7615</v>
      </c>
      <c r="Q23" s="60">
        <v>7706</v>
      </c>
      <c r="R23" s="83">
        <v>219.26927265320617</v>
      </c>
      <c r="S23" s="40">
        <v>20004.371728748312</v>
      </c>
      <c r="T23" s="103">
        <v>2208</v>
      </c>
      <c r="U23" s="103">
        <v>3856</v>
      </c>
      <c r="V23" s="89">
        <v>281.8704523331636</v>
      </c>
      <c r="W23" s="109">
        <v>21516.565889880618</v>
      </c>
      <c r="X23" s="112">
        <v>2342</v>
      </c>
      <c r="Y23" s="112">
        <v>3850</v>
      </c>
      <c r="Z23" s="113">
        <v>335.54249416734922</v>
      </c>
    </row>
    <row r="24" spans="1:26" ht="15.75" thickBot="1" x14ac:dyDescent="0.3">
      <c r="A24" s="80" t="s">
        <v>16</v>
      </c>
      <c r="B24" s="20" t="s">
        <v>54</v>
      </c>
      <c r="C24" s="40"/>
      <c r="D24" s="41"/>
      <c r="E24" s="41"/>
      <c r="F24" s="42"/>
      <c r="G24" s="40"/>
      <c r="H24" s="41"/>
      <c r="I24" s="41"/>
      <c r="J24" s="42"/>
      <c r="K24" s="40"/>
      <c r="L24" s="41"/>
      <c r="M24" s="41"/>
      <c r="N24" s="42"/>
      <c r="O24" s="40">
        <v>936.43464032763143</v>
      </c>
      <c r="P24" s="60">
        <v>1035</v>
      </c>
      <c r="Q24" s="60">
        <v>1172</v>
      </c>
      <c r="R24" s="83">
        <v>212.30634984899527</v>
      </c>
      <c r="S24" s="40">
        <v>594.09463861554025</v>
      </c>
      <c r="T24" s="103">
        <v>286</v>
      </c>
      <c r="U24" s="103">
        <v>538</v>
      </c>
      <c r="V24" s="89">
        <v>62.870298971699206</v>
      </c>
      <c r="W24" s="109">
        <v>1218.1492621874991</v>
      </c>
      <c r="X24" s="112">
        <v>370</v>
      </c>
      <c r="Y24" s="112">
        <v>634</v>
      </c>
      <c r="Z24" s="113">
        <v>382.6242122260731</v>
      </c>
    </row>
    <row r="25" spans="1:26" ht="26.25" thickBot="1" x14ac:dyDescent="0.3">
      <c r="A25" s="80" t="s">
        <v>17</v>
      </c>
      <c r="B25" s="20" t="s">
        <v>53</v>
      </c>
      <c r="C25" s="43"/>
      <c r="D25" s="44"/>
      <c r="E25" s="44"/>
      <c r="F25" s="45"/>
      <c r="G25" s="43"/>
      <c r="H25" s="44"/>
      <c r="I25" s="44"/>
      <c r="J25" s="45"/>
      <c r="K25" s="43"/>
      <c r="L25" s="44"/>
      <c r="M25" s="44"/>
      <c r="N25" s="45"/>
      <c r="O25" s="43">
        <v>2244.3705903647819</v>
      </c>
      <c r="P25" s="100">
        <v>176</v>
      </c>
      <c r="Q25" s="100">
        <v>240</v>
      </c>
      <c r="R25" s="91">
        <v>169.94128562339267</v>
      </c>
      <c r="S25" s="40">
        <v>2043.1467476529033</v>
      </c>
      <c r="T25" s="103">
        <v>54</v>
      </c>
      <c r="U25" s="103">
        <v>101</v>
      </c>
      <c r="V25" s="89">
        <v>217.48062573337461</v>
      </c>
      <c r="W25" s="109">
        <v>2400.6329940667865</v>
      </c>
      <c r="X25" s="112">
        <v>69</v>
      </c>
      <c r="Y25" s="112">
        <v>139</v>
      </c>
      <c r="Z25" s="113">
        <v>252.51423823642227</v>
      </c>
    </row>
    <row r="26" spans="1:26" ht="26.25" thickBot="1" x14ac:dyDescent="0.3">
      <c r="A26" s="19" t="s">
        <v>18</v>
      </c>
      <c r="B26" s="20" t="s">
        <v>55</v>
      </c>
      <c r="C26" s="43"/>
      <c r="D26" s="44"/>
      <c r="E26" s="44"/>
      <c r="F26" s="45"/>
      <c r="G26" s="43"/>
      <c r="H26" s="44"/>
      <c r="I26" s="44"/>
      <c r="J26" s="45"/>
      <c r="K26" s="43"/>
      <c r="L26" s="44"/>
      <c r="M26" s="44"/>
      <c r="N26" s="45"/>
      <c r="O26" s="43">
        <v>4544.7672467569028</v>
      </c>
      <c r="P26" s="100">
        <v>6232</v>
      </c>
      <c r="Q26" s="100">
        <v>7459</v>
      </c>
      <c r="R26" s="91">
        <v>51.0253044163209</v>
      </c>
      <c r="S26" s="40">
        <v>4375.4832647106232</v>
      </c>
      <c r="T26" s="103">
        <v>1786</v>
      </c>
      <c r="U26" s="103">
        <v>3743</v>
      </c>
      <c r="V26" s="89">
        <v>63.407253260970357</v>
      </c>
      <c r="W26" s="109">
        <v>4706.1250458433742</v>
      </c>
      <c r="X26" s="112">
        <v>1902</v>
      </c>
      <c r="Y26" s="112">
        <v>3716</v>
      </c>
      <c r="Z26" s="113">
        <v>79.957640078125124</v>
      </c>
    </row>
    <row r="27" spans="1:26" ht="26.25" thickBot="1" x14ac:dyDescent="0.3">
      <c r="A27" s="19" t="s">
        <v>65</v>
      </c>
      <c r="B27" s="20" t="s">
        <v>64</v>
      </c>
      <c r="C27" s="40"/>
      <c r="D27" s="41"/>
      <c r="E27" s="41"/>
      <c r="F27" s="42"/>
      <c r="G27" s="40"/>
      <c r="H27" s="41"/>
      <c r="I27" s="41"/>
      <c r="J27" s="42"/>
      <c r="K27" s="40"/>
      <c r="L27" s="41"/>
      <c r="M27" s="41"/>
      <c r="N27" s="42"/>
      <c r="O27" s="40">
        <v>561.58344741090286</v>
      </c>
      <c r="P27" s="60">
        <v>1023</v>
      </c>
      <c r="Q27" s="60">
        <v>1329</v>
      </c>
      <c r="R27" s="83">
        <v>16.22741902994769</v>
      </c>
      <c r="S27" s="40">
        <v>537.73818369809749</v>
      </c>
      <c r="T27" s="103">
        <v>309</v>
      </c>
      <c r="U27" s="103">
        <v>629</v>
      </c>
      <c r="V27" s="89">
        <v>20.593274292645525</v>
      </c>
      <c r="W27" s="109">
        <v>583.57824729415017</v>
      </c>
      <c r="X27" s="112">
        <v>363</v>
      </c>
      <c r="Y27" s="112">
        <v>700</v>
      </c>
      <c r="Z27" s="113">
        <v>24.727209017364743</v>
      </c>
    </row>
    <row r="28" spans="1:26" ht="26.25" thickBot="1" x14ac:dyDescent="0.3">
      <c r="A28" s="19" t="s">
        <v>19</v>
      </c>
      <c r="B28" s="20" t="s">
        <v>56</v>
      </c>
      <c r="C28" s="40"/>
      <c r="D28" s="41"/>
      <c r="E28" s="41"/>
      <c r="F28" s="42"/>
      <c r="G28" s="40"/>
      <c r="H28" s="41"/>
      <c r="I28" s="41"/>
      <c r="J28" s="42"/>
      <c r="K28" s="40"/>
      <c r="L28" s="41"/>
      <c r="M28" s="41"/>
      <c r="N28" s="42"/>
      <c r="O28" s="40">
        <v>5536.8599048533306</v>
      </c>
      <c r="P28" s="60">
        <v>2540</v>
      </c>
      <c r="Q28" s="60">
        <v>2763</v>
      </c>
      <c r="R28" s="83">
        <v>312.56363449148677</v>
      </c>
      <c r="S28" s="40">
        <v>4791.7299808764865</v>
      </c>
      <c r="T28" s="103">
        <v>843</v>
      </c>
      <c r="U28" s="103">
        <v>1541</v>
      </c>
      <c r="V28" s="89">
        <v>318.92968117621814</v>
      </c>
      <c r="W28" s="109">
        <v>6325.7305569296122</v>
      </c>
      <c r="X28" s="112">
        <v>704</v>
      </c>
      <c r="Y28" s="112">
        <v>1222</v>
      </c>
      <c r="Z28" s="113">
        <v>548.81588536426352</v>
      </c>
    </row>
    <row r="29" spans="1:26" ht="15.75" thickBot="1" x14ac:dyDescent="0.3">
      <c r="A29" s="21" t="s">
        <v>38</v>
      </c>
      <c r="B29" s="20" t="s">
        <v>57</v>
      </c>
      <c r="C29" s="40"/>
      <c r="D29" s="41"/>
      <c r="E29" s="41"/>
      <c r="F29" s="42"/>
      <c r="G29" s="40"/>
      <c r="H29" s="41"/>
      <c r="I29" s="41"/>
      <c r="J29" s="42"/>
      <c r="K29" s="40"/>
      <c r="L29" s="41"/>
      <c r="M29" s="41"/>
      <c r="N29" s="42"/>
      <c r="O29" s="40">
        <v>686.7285750948015</v>
      </c>
      <c r="P29" s="60">
        <v>268</v>
      </c>
      <c r="Q29" s="60">
        <v>317</v>
      </c>
      <c r="R29" s="83">
        <v>47.309405445982634</v>
      </c>
      <c r="S29" s="40">
        <v>720.53693624138805</v>
      </c>
      <c r="T29" s="103">
        <v>97</v>
      </c>
      <c r="U29" s="103">
        <v>152</v>
      </c>
      <c r="V29" s="89">
        <v>75.695534400901195</v>
      </c>
      <c r="W29" s="109">
        <v>659.54159046948166</v>
      </c>
      <c r="X29" s="112">
        <v>112</v>
      </c>
      <c r="Y29" s="112">
        <v>165</v>
      </c>
      <c r="Z29" s="113">
        <v>59.766213604196267</v>
      </c>
    </row>
    <row r="30" spans="1:26" ht="15.75" thickBot="1" x14ac:dyDescent="0.3">
      <c r="A30" s="19" t="s">
        <v>21</v>
      </c>
      <c r="B30" s="20" t="s">
        <v>58</v>
      </c>
      <c r="C30" s="40"/>
      <c r="D30" s="41"/>
      <c r="E30" s="41"/>
      <c r="F30" s="42"/>
      <c r="G30" s="40"/>
      <c r="H30" s="41"/>
      <c r="I30" s="41"/>
      <c r="J30" s="42"/>
      <c r="K30" s="40"/>
      <c r="L30" s="41"/>
      <c r="M30" s="41"/>
      <c r="N30" s="42"/>
      <c r="O30" s="40">
        <v>2772.7666836021835</v>
      </c>
      <c r="P30" s="60">
        <v>409</v>
      </c>
      <c r="Q30" s="60">
        <v>409</v>
      </c>
      <c r="R30" s="83">
        <v>143.70850577223831</v>
      </c>
      <c r="S30" s="40">
        <v>2796.2332032168679</v>
      </c>
      <c r="T30" s="103">
        <v>118</v>
      </c>
      <c r="U30" s="103">
        <v>235</v>
      </c>
      <c r="V30" s="89">
        <v>196.36153645330631</v>
      </c>
      <c r="W30" s="109">
        <v>2746.3516785677266</v>
      </c>
      <c r="X30" s="112">
        <v>97</v>
      </c>
      <c r="Y30" s="112">
        <v>174</v>
      </c>
      <c r="Z30" s="113">
        <v>208.3866029013314</v>
      </c>
    </row>
    <row r="31" spans="1:26" ht="15.75" thickBot="1" x14ac:dyDescent="0.3">
      <c r="A31" s="19" t="s">
        <v>22</v>
      </c>
      <c r="B31" s="20" t="s">
        <v>59</v>
      </c>
      <c r="C31" s="40"/>
      <c r="D31" s="41"/>
      <c r="E31" s="41"/>
      <c r="F31" s="42"/>
      <c r="G31" s="40"/>
      <c r="H31" s="41"/>
      <c r="I31" s="41"/>
      <c r="J31" s="42"/>
      <c r="K31" s="40"/>
      <c r="L31" s="41"/>
      <c r="M31" s="41"/>
      <c r="N31" s="42"/>
      <c r="O31" s="40">
        <v>10605.89186727742</v>
      </c>
      <c r="P31" s="60">
        <v>4326</v>
      </c>
      <c r="Q31" s="60">
        <v>4359</v>
      </c>
      <c r="R31" s="83">
        <v>104.07194959709642</v>
      </c>
      <c r="S31" s="40">
        <v>10047.894258233022</v>
      </c>
      <c r="T31" s="103">
        <v>1514</v>
      </c>
      <c r="U31" s="103">
        <v>2308</v>
      </c>
      <c r="V31" s="89">
        <v>131.41181689820161</v>
      </c>
      <c r="W31" s="109">
        <v>11211.924818247368</v>
      </c>
      <c r="X31" s="112">
        <v>1404</v>
      </c>
      <c r="Y31" s="112">
        <v>2051</v>
      </c>
      <c r="Z31" s="113">
        <v>163.77155532896967</v>
      </c>
    </row>
    <row r="32" spans="1:26" ht="15.75" thickBot="1" x14ac:dyDescent="0.3">
      <c r="A32" s="19" t="s">
        <v>23</v>
      </c>
      <c r="B32" s="20" t="s">
        <v>60</v>
      </c>
      <c r="C32" s="40"/>
      <c r="D32" s="41"/>
      <c r="E32" s="41"/>
      <c r="F32" s="42"/>
      <c r="G32" s="40"/>
      <c r="H32" s="41"/>
      <c r="I32" s="41"/>
      <c r="J32" s="42"/>
      <c r="K32" s="40"/>
      <c r="L32" s="41"/>
      <c r="M32" s="41"/>
      <c r="N32" s="42"/>
      <c r="O32" s="40">
        <v>4047.2733506501645</v>
      </c>
      <c r="P32" s="60">
        <v>708</v>
      </c>
      <c r="Q32" s="60">
        <v>707</v>
      </c>
      <c r="R32" s="83">
        <v>184.43940466755433</v>
      </c>
      <c r="S32" s="40">
        <v>4164.1709786802476</v>
      </c>
      <c r="T32" s="103">
        <v>223</v>
      </c>
      <c r="U32" s="103">
        <v>394</v>
      </c>
      <c r="V32" s="89">
        <v>237.66973528435869</v>
      </c>
      <c r="W32" s="109">
        <v>3915.322904929496</v>
      </c>
      <c r="X32" s="112">
        <v>175</v>
      </c>
      <c r="Y32" s="112">
        <v>313</v>
      </c>
      <c r="Z32" s="113">
        <v>286.13994619060242</v>
      </c>
    </row>
    <row r="33" spans="1:26" ht="15.75" thickBot="1" x14ac:dyDescent="0.3">
      <c r="A33" s="19" t="s">
        <v>24</v>
      </c>
      <c r="B33" s="20" t="s">
        <v>61</v>
      </c>
      <c r="C33" s="40"/>
      <c r="D33" s="41"/>
      <c r="E33" s="41"/>
      <c r="F33" s="42"/>
      <c r="G33" s="40"/>
      <c r="H33" s="41"/>
      <c r="I33" s="41"/>
      <c r="J33" s="42"/>
      <c r="K33" s="40"/>
      <c r="L33" s="41"/>
      <c r="M33" s="41"/>
      <c r="N33" s="42"/>
      <c r="O33" s="40">
        <v>1826.7627974655975</v>
      </c>
      <c r="P33" s="60">
        <v>2155</v>
      </c>
      <c r="Q33" s="60">
        <v>2296</v>
      </c>
      <c r="R33" s="83">
        <v>74.676555547916507</v>
      </c>
      <c r="S33" s="40">
        <v>1878.560410199683</v>
      </c>
      <c r="T33" s="103">
        <v>609</v>
      </c>
      <c r="U33" s="103">
        <v>1143</v>
      </c>
      <c r="V33" s="89">
        <v>96.328267976041246</v>
      </c>
      <c r="W33" s="109">
        <v>1778.2153492115863</v>
      </c>
      <c r="X33" s="112">
        <v>634</v>
      </c>
      <c r="Y33" s="112">
        <v>1153</v>
      </c>
      <c r="Z33" s="113">
        <v>112.79571167466736</v>
      </c>
    </row>
    <row r="34" spans="1:26" ht="15.75" thickBot="1" x14ac:dyDescent="0.3">
      <c r="A34" s="19" t="s">
        <v>25</v>
      </c>
      <c r="B34" s="20" t="s">
        <v>62</v>
      </c>
      <c r="C34" s="40"/>
      <c r="D34" s="41"/>
      <c r="E34" s="41"/>
      <c r="F34" s="42"/>
      <c r="G34" s="40"/>
      <c r="H34" s="41"/>
      <c r="I34" s="41"/>
      <c r="J34" s="42"/>
      <c r="K34" s="40"/>
      <c r="L34" s="41"/>
      <c r="M34" s="41"/>
      <c r="N34" s="42"/>
      <c r="O34" s="40">
        <v>4676.0546469315041</v>
      </c>
      <c r="P34" s="60">
        <v>482</v>
      </c>
      <c r="Q34" s="60">
        <v>551</v>
      </c>
      <c r="R34" s="83">
        <v>182.28262442470435</v>
      </c>
      <c r="S34" s="40">
        <v>4740.1342189948946</v>
      </c>
      <c r="T34" s="103">
        <v>188</v>
      </c>
      <c r="U34" s="103">
        <v>336</v>
      </c>
      <c r="V34" s="89">
        <v>263.87573621685647</v>
      </c>
      <c r="W34" s="109">
        <v>4586.1497227795126</v>
      </c>
      <c r="X34" s="112">
        <v>109</v>
      </c>
      <c r="Y34" s="112">
        <v>215</v>
      </c>
      <c r="Z34" s="113">
        <v>233.12988523745227</v>
      </c>
    </row>
    <row r="35" spans="1:26" x14ac:dyDescent="0.25">
      <c r="A35" s="23" t="s">
        <v>26</v>
      </c>
      <c r="B35" s="24" t="s">
        <v>63</v>
      </c>
      <c r="C35" s="46"/>
      <c r="D35" s="47"/>
      <c r="E35" s="47"/>
      <c r="F35" s="48"/>
      <c r="G35" s="46"/>
      <c r="H35" s="47"/>
      <c r="I35" s="47"/>
      <c r="J35" s="48"/>
      <c r="K35" s="46"/>
      <c r="L35" s="47"/>
      <c r="M35" s="47"/>
      <c r="N35" s="48"/>
      <c r="O35" s="46">
        <v>828.78322724485463</v>
      </c>
      <c r="P35" s="101">
        <v>1233</v>
      </c>
      <c r="Q35" s="101">
        <v>1233</v>
      </c>
      <c r="R35" s="84">
        <v>30.582561338131566</v>
      </c>
      <c r="S35" s="46">
        <v>876.19841000401607</v>
      </c>
      <c r="T35" s="104">
        <v>328</v>
      </c>
      <c r="U35" s="104">
        <v>587</v>
      </c>
      <c r="V35" s="90">
        <v>43.634912710181126</v>
      </c>
      <c r="W35" s="114">
        <v>789.9137207760856</v>
      </c>
      <c r="X35" s="115">
        <v>391</v>
      </c>
      <c r="Y35" s="115">
        <v>646</v>
      </c>
      <c r="Z35" s="116">
        <v>42.383672655791237</v>
      </c>
    </row>
  </sheetData>
  <pageMargins left="0.7" right="0.7" top="0.75" bottom="0.75" header="0.3" footer="0.3"/>
  <pageSetup paperSize="9" orientation="portrait" horizontalDpi="300" verticalDpi="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V35"/>
  <sheetViews>
    <sheetView tabSelected="1" workbookViewId="0"/>
  </sheetViews>
  <sheetFormatPr defaultRowHeight="15" x14ac:dyDescent="0.25"/>
  <sheetData>
    <row r="1" spans="1:22" x14ac:dyDescent="0.25">
      <c r="A1" s="29" t="s">
        <v>32</v>
      </c>
      <c r="B1" s="3" t="s">
        <v>79</v>
      </c>
      <c r="C1" s="30"/>
      <c r="D1" s="30"/>
      <c r="E1" s="30"/>
      <c r="F1" s="30"/>
    </row>
    <row r="2" spans="1:22" ht="51.75" thickBot="1" x14ac:dyDescent="0.3">
      <c r="A2" s="34" t="s">
        <v>69</v>
      </c>
      <c r="B2" s="35" t="s">
        <v>112</v>
      </c>
    </row>
    <row r="3" spans="1:22" ht="36.6" customHeight="1" thickTop="1" thickBot="1" x14ac:dyDescent="0.3">
      <c r="A3" s="125" t="s">
        <v>70</v>
      </c>
      <c r="B3" s="126"/>
      <c r="C3" s="270" t="s">
        <v>108</v>
      </c>
      <c r="D3" s="128"/>
      <c r="E3" s="128"/>
      <c r="F3" s="128"/>
      <c r="G3" s="128"/>
      <c r="H3" s="128"/>
      <c r="I3" s="128"/>
      <c r="J3" s="128"/>
    </row>
    <row r="4" spans="1:22" ht="15.75" customHeight="1" thickTop="1" x14ac:dyDescent="0.25">
      <c r="A4" s="264"/>
      <c r="B4" s="264"/>
      <c r="C4" s="265" t="s">
        <v>101</v>
      </c>
      <c r="D4" s="266"/>
      <c r="E4" s="266"/>
      <c r="F4" s="267"/>
      <c r="G4" s="268" t="s">
        <v>102</v>
      </c>
      <c r="H4" s="269"/>
      <c r="I4" s="269"/>
      <c r="J4" s="269"/>
      <c r="K4" s="263" t="s">
        <v>89</v>
      </c>
      <c r="L4" s="263"/>
      <c r="M4" s="263">
        <v>2023</v>
      </c>
      <c r="N4" s="263"/>
      <c r="O4" s="263" t="s">
        <v>99</v>
      </c>
      <c r="P4" s="263"/>
      <c r="Q4" s="263"/>
      <c r="R4" s="263"/>
      <c r="S4" s="263" t="s">
        <v>100</v>
      </c>
      <c r="T4" s="263"/>
      <c r="U4" s="263"/>
      <c r="V4" s="263"/>
    </row>
    <row r="5" spans="1:22" ht="51" x14ac:dyDescent="0.25">
      <c r="A5" s="123" t="s">
        <v>31</v>
      </c>
      <c r="B5" s="124"/>
      <c r="C5" s="25" t="s">
        <v>27</v>
      </c>
      <c r="D5" s="26" t="s">
        <v>28</v>
      </c>
      <c r="E5" s="26" t="s">
        <v>29</v>
      </c>
      <c r="F5" s="27" t="s">
        <v>30</v>
      </c>
      <c r="G5" s="25" t="s">
        <v>27</v>
      </c>
      <c r="H5" s="26" t="s">
        <v>28</v>
      </c>
      <c r="I5" s="26" t="s">
        <v>29</v>
      </c>
      <c r="J5" s="27" t="s">
        <v>30</v>
      </c>
      <c r="K5" s="93" t="s">
        <v>27</v>
      </c>
      <c r="L5" s="93" t="s">
        <v>28</v>
      </c>
      <c r="M5" s="93" t="s">
        <v>29</v>
      </c>
      <c r="N5" s="93" t="s">
        <v>30</v>
      </c>
      <c r="O5" s="93" t="s">
        <v>27</v>
      </c>
      <c r="P5" s="93" t="s">
        <v>28</v>
      </c>
      <c r="Q5" s="93" t="s">
        <v>29</v>
      </c>
      <c r="R5" s="93" t="s">
        <v>30</v>
      </c>
      <c r="S5" s="93" t="s">
        <v>27</v>
      </c>
      <c r="T5" s="93" t="s">
        <v>28</v>
      </c>
      <c r="U5" s="93" t="s">
        <v>29</v>
      </c>
      <c r="V5" s="93" t="s">
        <v>30</v>
      </c>
    </row>
    <row r="6" spans="1:22" ht="26.25" thickBot="1" x14ac:dyDescent="0.3">
      <c r="A6" s="17" t="s">
        <v>0</v>
      </c>
      <c r="B6" s="18" t="s">
        <v>1</v>
      </c>
      <c r="C6" s="37"/>
      <c r="D6" s="38"/>
      <c r="E6" s="38"/>
      <c r="F6" s="39"/>
      <c r="G6" s="37"/>
      <c r="H6" s="38"/>
      <c r="I6" s="38"/>
      <c r="J6" s="39"/>
      <c r="K6" s="94">
        <v>40198.072078012803</v>
      </c>
      <c r="L6" s="97">
        <v>7362</v>
      </c>
      <c r="M6" s="97">
        <v>7382</v>
      </c>
      <c r="N6" s="94">
        <v>438.96341913390017</v>
      </c>
      <c r="O6" s="94">
        <v>37582.904987367867</v>
      </c>
      <c r="P6" s="97">
        <v>3941</v>
      </c>
      <c r="Q6" s="97">
        <v>3953</v>
      </c>
      <c r="R6" s="94">
        <v>542.42367107435177</v>
      </c>
      <c r="S6" s="94">
        <v>43023.43879524502</v>
      </c>
      <c r="T6" s="97">
        <v>3421</v>
      </c>
      <c r="U6" s="97">
        <v>3429</v>
      </c>
      <c r="V6" s="94">
        <v>689.55421204071979</v>
      </c>
    </row>
    <row r="7" spans="1:22" ht="39" thickBot="1" x14ac:dyDescent="0.3">
      <c r="A7" s="19" t="s">
        <v>2</v>
      </c>
      <c r="B7" s="20" t="s">
        <v>3</v>
      </c>
      <c r="C7" s="40"/>
      <c r="D7" s="41"/>
      <c r="E7" s="41"/>
      <c r="F7" s="42"/>
      <c r="G7" s="40"/>
      <c r="H7" s="41"/>
      <c r="I7" s="41"/>
      <c r="J7" s="42"/>
      <c r="K7" s="94">
        <v>30993.123728391682</v>
      </c>
      <c r="L7" s="97">
        <v>7372</v>
      </c>
      <c r="M7" s="97">
        <v>7382</v>
      </c>
      <c r="N7" s="94">
        <v>304.01990218120403</v>
      </c>
      <c r="O7" s="94">
        <v>29298.599285524244</v>
      </c>
      <c r="P7" s="97">
        <v>3948</v>
      </c>
      <c r="Q7" s="97">
        <v>3953</v>
      </c>
      <c r="R7" s="94">
        <v>376.32730577153671</v>
      </c>
      <c r="S7" s="94">
        <v>32823.849183579878</v>
      </c>
      <c r="T7" s="97">
        <v>3424</v>
      </c>
      <c r="U7" s="97">
        <v>3429</v>
      </c>
      <c r="V7" s="94">
        <v>477.6864721999072</v>
      </c>
    </row>
    <row r="8" spans="1:22" ht="115.5" thickBot="1" x14ac:dyDescent="0.3">
      <c r="A8" s="19" t="s">
        <v>4</v>
      </c>
      <c r="B8" s="20" t="s">
        <v>5</v>
      </c>
      <c r="C8" s="40"/>
      <c r="D8" s="41"/>
      <c r="E8" s="41"/>
      <c r="F8" s="42"/>
      <c r="G8" s="40"/>
      <c r="H8" s="41"/>
      <c r="I8" s="41"/>
      <c r="J8" s="42"/>
      <c r="K8" s="94">
        <v>28697.222875784508</v>
      </c>
      <c r="L8" s="97">
        <v>7322</v>
      </c>
      <c r="M8" s="97">
        <v>7348</v>
      </c>
      <c r="N8" s="94">
        <v>302.67575337765908</v>
      </c>
      <c r="O8" s="94">
        <v>26873.79562344668</v>
      </c>
      <c r="P8" s="97">
        <v>3912</v>
      </c>
      <c r="Q8" s="97">
        <v>3928</v>
      </c>
      <c r="R8" s="94">
        <v>374.71356917633807</v>
      </c>
      <c r="S8" s="94">
        <v>30653.261465464468</v>
      </c>
      <c r="T8" s="97">
        <v>3410</v>
      </c>
      <c r="U8" s="97">
        <v>3420</v>
      </c>
      <c r="V8" s="94">
        <v>474.72640097722513</v>
      </c>
    </row>
    <row r="9" spans="1:22" ht="77.25" thickBot="1" x14ac:dyDescent="0.3">
      <c r="A9" s="19" t="s">
        <v>6</v>
      </c>
      <c r="B9" s="20" t="s">
        <v>7</v>
      </c>
      <c r="C9" s="40"/>
      <c r="D9" s="41"/>
      <c r="E9" s="41"/>
      <c r="F9" s="42"/>
      <c r="G9" s="40"/>
      <c r="H9" s="41"/>
      <c r="I9" s="41"/>
      <c r="J9" s="42"/>
      <c r="K9" s="94">
        <v>22175.235584577411</v>
      </c>
      <c r="L9" s="97">
        <v>7185</v>
      </c>
      <c r="M9" s="97">
        <v>7272</v>
      </c>
      <c r="N9" s="94">
        <v>320.35649969295406</v>
      </c>
      <c r="O9" s="94">
        <v>20556.720093075659</v>
      </c>
      <c r="P9" s="97">
        <v>3831</v>
      </c>
      <c r="Q9" s="97">
        <v>3884</v>
      </c>
      <c r="R9" s="94">
        <v>399.30373013020551</v>
      </c>
      <c r="S9" s="94">
        <v>23907.924094385387</v>
      </c>
      <c r="T9" s="97">
        <v>3354</v>
      </c>
      <c r="U9" s="97">
        <v>3388</v>
      </c>
      <c r="V9" s="94">
        <v>500.23957894649601</v>
      </c>
    </row>
    <row r="10" spans="1:22" ht="15.75" thickBot="1" x14ac:dyDescent="0.3">
      <c r="A10" s="19" t="s">
        <v>8</v>
      </c>
      <c r="B10" s="20" t="s">
        <v>39</v>
      </c>
      <c r="C10" s="43"/>
      <c r="D10" s="44"/>
      <c r="E10" s="44"/>
      <c r="F10" s="45"/>
      <c r="G10" s="43"/>
      <c r="H10" s="44"/>
      <c r="I10" s="44"/>
      <c r="J10" s="45"/>
      <c r="K10" s="94"/>
      <c r="L10" s="97"/>
      <c r="M10" s="97"/>
      <c r="N10" s="94"/>
      <c r="O10" s="94"/>
      <c r="P10" s="97"/>
      <c r="Q10" s="97"/>
      <c r="R10" s="94"/>
      <c r="S10" s="95"/>
      <c r="T10" s="96"/>
      <c r="U10" s="96"/>
      <c r="V10" s="95"/>
    </row>
    <row r="11" spans="1:22" ht="51.75" thickBot="1" x14ac:dyDescent="0.3">
      <c r="A11" s="19" t="s">
        <v>9</v>
      </c>
      <c r="B11" s="20" t="s">
        <v>40</v>
      </c>
      <c r="C11" s="40"/>
      <c r="D11" s="41"/>
      <c r="E11" s="41"/>
      <c r="F11" s="42"/>
      <c r="G11" s="40"/>
      <c r="H11" s="41"/>
      <c r="I11" s="41"/>
      <c r="J11" s="45"/>
      <c r="K11" s="94">
        <v>3526.6616630194335</v>
      </c>
      <c r="L11" s="97">
        <v>809</v>
      </c>
      <c r="M11" s="97">
        <v>809</v>
      </c>
      <c r="N11" s="94">
        <v>569.60246251847593</v>
      </c>
      <c r="O11" s="94">
        <v>2410.0370040205098</v>
      </c>
      <c r="P11" s="97">
        <v>305</v>
      </c>
      <c r="Q11" s="97">
        <v>305</v>
      </c>
      <c r="R11" s="94">
        <v>465.36958553412455</v>
      </c>
      <c r="S11" s="94">
        <v>4162.012886075453</v>
      </c>
      <c r="T11" s="97">
        <v>504</v>
      </c>
      <c r="U11" s="97">
        <v>504</v>
      </c>
      <c r="V11" s="94">
        <v>855.36150871735322</v>
      </c>
    </row>
    <row r="12" spans="1:22" ht="51.75" thickBot="1" x14ac:dyDescent="0.3">
      <c r="A12" s="19" t="s">
        <v>10</v>
      </c>
      <c r="B12" s="20" t="s">
        <v>41</v>
      </c>
      <c r="C12" s="40"/>
      <c r="D12" s="41"/>
      <c r="E12" s="41"/>
      <c r="F12" s="42"/>
      <c r="G12" s="40"/>
      <c r="H12" s="41"/>
      <c r="I12" s="41"/>
      <c r="J12" s="42"/>
      <c r="K12" s="94">
        <v>3088.7029181554353</v>
      </c>
      <c r="L12" s="97">
        <v>1975</v>
      </c>
      <c r="M12" s="97">
        <v>1975</v>
      </c>
      <c r="N12" s="94">
        <v>133.27877189452619</v>
      </c>
      <c r="O12" s="94">
        <v>2972.9997029595243</v>
      </c>
      <c r="P12" s="97">
        <v>1031</v>
      </c>
      <c r="Q12" s="97">
        <v>1031</v>
      </c>
      <c r="R12" s="94">
        <v>164.19544790577919</v>
      </c>
      <c r="S12" s="94">
        <v>3208.7997914916327</v>
      </c>
      <c r="T12" s="97">
        <v>944</v>
      </c>
      <c r="U12" s="97">
        <v>944</v>
      </c>
      <c r="V12" s="94">
        <v>210.69266413534029</v>
      </c>
    </row>
    <row r="13" spans="1:22" ht="64.5" thickBot="1" x14ac:dyDescent="0.3">
      <c r="A13" s="19" t="s">
        <v>11</v>
      </c>
      <c r="B13" s="20" t="s">
        <v>42</v>
      </c>
      <c r="C13" s="40"/>
      <c r="D13" s="41"/>
      <c r="E13" s="41"/>
      <c r="F13" s="42"/>
      <c r="G13" s="40"/>
      <c r="H13" s="41"/>
      <c r="I13" s="41"/>
      <c r="J13" s="42"/>
      <c r="K13" s="94">
        <v>809.71544305239343</v>
      </c>
      <c r="L13" s="97">
        <v>4593</v>
      </c>
      <c r="M13" s="97">
        <v>4603</v>
      </c>
      <c r="N13" s="94">
        <v>37.556920893668945</v>
      </c>
      <c r="O13" s="94">
        <v>911.95931917555231</v>
      </c>
      <c r="P13" s="97">
        <v>2606</v>
      </c>
      <c r="Q13" s="97">
        <v>2611</v>
      </c>
      <c r="R13" s="94">
        <v>53.699950128273656</v>
      </c>
      <c r="S13" s="94">
        <v>679.78082102808708</v>
      </c>
      <c r="T13" s="97">
        <v>1987</v>
      </c>
      <c r="U13" s="97">
        <v>1992</v>
      </c>
      <c r="V13" s="94">
        <v>50.946246010028688</v>
      </c>
    </row>
    <row r="14" spans="1:22" ht="26.25" thickBot="1" x14ac:dyDescent="0.3">
      <c r="A14" s="19" t="s">
        <v>12</v>
      </c>
      <c r="B14" s="20" t="s">
        <v>43</v>
      </c>
      <c r="C14" s="40"/>
      <c r="D14" s="41"/>
      <c r="E14" s="41"/>
      <c r="F14" s="42"/>
      <c r="G14" s="40"/>
      <c r="H14" s="41"/>
      <c r="I14" s="41"/>
      <c r="J14" s="42"/>
      <c r="K14" s="94">
        <v>1529.3854726008333</v>
      </c>
      <c r="L14" s="97">
        <v>68</v>
      </c>
      <c r="M14" s="97">
        <v>68</v>
      </c>
      <c r="N14" s="94">
        <v>150.67481191217408</v>
      </c>
      <c r="O14" s="94">
        <v>1336.8783225757331</v>
      </c>
      <c r="P14" s="97">
        <v>44</v>
      </c>
      <c r="Q14" s="97">
        <v>44</v>
      </c>
      <c r="R14" s="94">
        <v>162.66877700726144</v>
      </c>
      <c r="S14" s="94">
        <v>1970.2988486440152</v>
      </c>
      <c r="T14" s="97">
        <v>24</v>
      </c>
      <c r="U14" s="97">
        <v>24</v>
      </c>
      <c r="V14" s="94">
        <v>293.8210074105632</v>
      </c>
    </row>
    <row r="15" spans="1:22" ht="51.75" thickBot="1" x14ac:dyDescent="0.3">
      <c r="A15" s="19" t="s">
        <v>13</v>
      </c>
      <c r="B15" s="20" t="s">
        <v>44</v>
      </c>
      <c r="C15" s="40"/>
      <c r="D15" s="41"/>
      <c r="E15" s="41"/>
      <c r="F15" s="42"/>
      <c r="G15" s="40"/>
      <c r="H15" s="41"/>
      <c r="I15" s="41"/>
      <c r="J15" s="42"/>
      <c r="K15" s="94">
        <v>2707.5550932550882</v>
      </c>
      <c r="L15" s="97">
        <v>187</v>
      </c>
      <c r="M15" s="97">
        <v>286</v>
      </c>
      <c r="N15" s="94">
        <v>180.72789031912677</v>
      </c>
      <c r="O15" s="94">
        <v>2782.9673939642903</v>
      </c>
      <c r="P15" s="97">
        <v>95</v>
      </c>
      <c r="Q15" s="97">
        <v>153</v>
      </c>
      <c r="R15" s="94">
        <v>270.48387758775471</v>
      </c>
      <c r="S15" s="94">
        <v>2625.5845808342779</v>
      </c>
      <c r="T15" s="97">
        <v>92</v>
      </c>
      <c r="U15" s="97">
        <v>133</v>
      </c>
      <c r="V15" s="94">
        <v>237.187992279393</v>
      </c>
    </row>
    <row r="16" spans="1:22" ht="102.75" thickBot="1" x14ac:dyDescent="0.3">
      <c r="A16" s="19" t="s">
        <v>14</v>
      </c>
      <c r="B16" s="20" t="s">
        <v>45</v>
      </c>
      <c r="C16" s="40"/>
      <c r="D16" s="41"/>
      <c r="E16" s="41"/>
      <c r="F16" s="42"/>
      <c r="G16" s="40"/>
      <c r="H16" s="41"/>
      <c r="I16" s="41"/>
      <c r="J16" s="42"/>
      <c r="K16" s="94">
        <v>1776.1960768586653</v>
      </c>
      <c r="L16" s="97">
        <v>3026</v>
      </c>
      <c r="M16" s="97">
        <v>2148</v>
      </c>
      <c r="N16" s="94">
        <v>237.33615870143754</v>
      </c>
      <c r="O16" s="94">
        <v>1605.5176668925051</v>
      </c>
      <c r="P16" s="97">
        <v>1315</v>
      </c>
      <c r="Q16" s="97">
        <v>847</v>
      </c>
      <c r="R16" s="94">
        <v>256.16383861990909</v>
      </c>
      <c r="S16" s="94">
        <v>1880.2529958260334</v>
      </c>
      <c r="T16" s="97">
        <v>1711</v>
      </c>
      <c r="U16" s="97">
        <v>1301</v>
      </c>
      <c r="V16" s="94">
        <v>348.12550291423025</v>
      </c>
    </row>
    <row r="17" spans="1:22" ht="39" thickBot="1" x14ac:dyDescent="0.3">
      <c r="A17" s="21" t="s">
        <v>33</v>
      </c>
      <c r="B17" s="20" t="s">
        <v>46</v>
      </c>
      <c r="C17" s="40"/>
      <c r="D17" s="41"/>
      <c r="E17" s="41"/>
      <c r="F17" s="42"/>
      <c r="G17" s="40"/>
      <c r="H17" s="41"/>
      <c r="I17" s="41"/>
      <c r="J17" s="42"/>
      <c r="K17" s="94">
        <v>2230.724051224724</v>
      </c>
      <c r="L17" s="97">
        <v>243</v>
      </c>
      <c r="M17" s="97">
        <v>905</v>
      </c>
      <c r="N17" s="94">
        <v>74.065887720370355</v>
      </c>
      <c r="O17" s="94">
        <v>2045.502901945363</v>
      </c>
      <c r="P17" s="97">
        <v>112</v>
      </c>
      <c r="Q17" s="97">
        <v>496</v>
      </c>
      <c r="R17" s="94">
        <v>100.69427026918875</v>
      </c>
      <c r="S17" s="94">
        <v>2429.1956307359283</v>
      </c>
      <c r="T17" s="97">
        <v>131</v>
      </c>
      <c r="U17" s="97">
        <v>409</v>
      </c>
      <c r="V17" s="94">
        <v>110.57513935816422</v>
      </c>
    </row>
    <row r="18" spans="1:22" ht="51.75" thickBot="1" x14ac:dyDescent="0.3">
      <c r="A18" s="21" t="s">
        <v>34</v>
      </c>
      <c r="B18" s="20" t="s">
        <v>47</v>
      </c>
      <c r="C18" s="40"/>
      <c r="D18" s="41"/>
      <c r="E18" s="41"/>
      <c r="F18" s="42"/>
      <c r="G18" s="40"/>
      <c r="H18" s="41"/>
      <c r="I18" s="41"/>
      <c r="J18" s="42"/>
      <c r="K18" s="94">
        <v>610.24618826798712</v>
      </c>
      <c r="L18" s="97">
        <v>148</v>
      </c>
      <c r="M18" s="97">
        <v>152</v>
      </c>
      <c r="N18" s="94">
        <v>149.60621344903856</v>
      </c>
      <c r="O18" s="94">
        <v>539.17653268622178</v>
      </c>
      <c r="P18" s="97">
        <v>84</v>
      </c>
      <c r="Q18" s="97">
        <v>86</v>
      </c>
      <c r="R18" s="94">
        <v>183.04981067557176</v>
      </c>
      <c r="S18" s="94">
        <v>711.55425570947079</v>
      </c>
      <c r="T18" s="97">
        <v>64</v>
      </c>
      <c r="U18" s="97">
        <v>66</v>
      </c>
      <c r="V18" s="94">
        <v>250.40728013706712</v>
      </c>
    </row>
    <row r="19" spans="1:22" ht="39" thickBot="1" x14ac:dyDescent="0.3">
      <c r="A19" s="21" t="s">
        <v>35</v>
      </c>
      <c r="B19" s="20" t="s">
        <v>48</v>
      </c>
      <c r="C19" s="40"/>
      <c r="D19" s="41"/>
      <c r="E19" s="41"/>
      <c r="F19" s="42"/>
      <c r="G19" s="40"/>
      <c r="H19" s="41"/>
      <c r="I19" s="41"/>
      <c r="J19" s="42"/>
      <c r="K19" s="94">
        <v>137.53961666442092</v>
      </c>
      <c r="L19" s="97">
        <v>4947</v>
      </c>
      <c r="M19" s="97">
        <v>6410</v>
      </c>
      <c r="N19" s="94">
        <v>3.3188848271117779</v>
      </c>
      <c r="O19" s="94">
        <v>121.20503142723412</v>
      </c>
      <c r="P19" s="97">
        <v>2756</v>
      </c>
      <c r="Q19" s="97">
        <v>3472</v>
      </c>
      <c r="R19" s="94">
        <v>3.2634405854887287</v>
      </c>
      <c r="S19" s="94">
        <v>155.72452460873546</v>
      </c>
      <c r="T19" s="97">
        <v>2191</v>
      </c>
      <c r="U19" s="97">
        <v>2938</v>
      </c>
      <c r="V19" s="94">
        <v>5.9754355188004062</v>
      </c>
    </row>
    <row r="20" spans="1:22" ht="51.75" thickBot="1" x14ac:dyDescent="0.3">
      <c r="A20" s="21" t="s">
        <v>36</v>
      </c>
      <c r="B20" s="20" t="s">
        <v>49</v>
      </c>
      <c r="C20" s="40"/>
      <c r="D20" s="41"/>
      <c r="E20" s="41"/>
      <c r="F20" s="42"/>
      <c r="G20" s="40"/>
      <c r="H20" s="41"/>
      <c r="I20" s="41"/>
      <c r="J20" s="42"/>
      <c r="K20" s="94">
        <v>2003.0471558506151</v>
      </c>
      <c r="L20" s="97">
        <v>537</v>
      </c>
      <c r="M20" s="97">
        <v>644</v>
      </c>
      <c r="N20" s="94">
        <v>91.523486038961096</v>
      </c>
      <c r="O20" s="94">
        <v>2161.4325452996391</v>
      </c>
      <c r="P20" s="97">
        <v>254</v>
      </c>
      <c r="Q20" s="97">
        <v>308</v>
      </c>
      <c r="R20" s="94">
        <v>144.78282096430891</v>
      </c>
      <c r="S20" s="94">
        <v>1864.9794838967589</v>
      </c>
      <c r="T20" s="97">
        <v>283</v>
      </c>
      <c r="U20" s="97">
        <v>336</v>
      </c>
      <c r="V20" s="94">
        <v>116.85126727128311</v>
      </c>
    </row>
    <row r="21" spans="1:22" ht="51.75" thickBot="1" x14ac:dyDescent="0.3">
      <c r="A21" s="21" t="s">
        <v>37</v>
      </c>
      <c r="B21" s="20" t="s">
        <v>50</v>
      </c>
      <c r="C21" s="40"/>
      <c r="D21" s="41"/>
      <c r="E21" s="41"/>
      <c r="F21" s="42"/>
      <c r="G21" s="40"/>
      <c r="H21" s="41"/>
      <c r="I21" s="41"/>
      <c r="J21" s="42"/>
      <c r="K21" s="94">
        <v>10935.962726559645</v>
      </c>
      <c r="L21" s="97">
        <v>6074</v>
      </c>
      <c r="M21" s="97">
        <v>6090</v>
      </c>
      <c r="N21" s="94">
        <v>166.70260161555058</v>
      </c>
      <c r="O21" s="94">
        <v>10163.493600195268</v>
      </c>
      <c r="P21" s="97">
        <v>3168</v>
      </c>
      <c r="Q21" s="97">
        <v>3181</v>
      </c>
      <c r="R21" s="94">
        <v>202.78726107081872</v>
      </c>
      <c r="S21" s="94">
        <v>11715.123494563859</v>
      </c>
      <c r="T21" s="97">
        <v>2906</v>
      </c>
      <c r="U21" s="97">
        <v>2909</v>
      </c>
      <c r="V21" s="94">
        <v>263.83072658928029</v>
      </c>
    </row>
    <row r="22" spans="1:22" ht="64.5" thickBot="1" x14ac:dyDescent="0.3">
      <c r="A22" s="22" t="s">
        <v>20</v>
      </c>
      <c r="B22" s="20" t="s">
        <v>51</v>
      </c>
      <c r="C22" s="43"/>
      <c r="D22" s="44"/>
      <c r="E22" s="44"/>
      <c r="F22" s="45"/>
      <c r="G22" s="43"/>
      <c r="H22" s="44"/>
      <c r="I22" s="44"/>
      <c r="J22" s="45"/>
      <c r="K22" s="95"/>
      <c r="L22" s="96"/>
      <c r="M22" s="96"/>
      <c r="N22" s="95"/>
      <c r="O22" s="94"/>
      <c r="P22" s="97"/>
      <c r="Q22" s="97"/>
      <c r="R22" s="94"/>
      <c r="S22" s="94"/>
      <c r="T22" s="97"/>
      <c r="U22" s="97"/>
      <c r="V22" s="94"/>
    </row>
    <row r="23" spans="1:22" ht="51.75" thickBot="1" x14ac:dyDescent="0.3">
      <c r="A23" s="80" t="s">
        <v>15</v>
      </c>
      <c r="B23" s="20" t="s">
        <v>52</v>
      </c>
      <c r="C23" s="40"/>
      <c r="D23" s="41"/>
      <c r="E23" s="41"/>
      <c r="F23" s="42"/>
      <c r="G23" s="40"/>
      <c r="H23" s="41"/>
      <c r="I23" s="41"/>
      <c r="J23" s="42"/>
      <c r="K23" s="94">
        <v>21463.98684265072</v>
      </c>
      <c r="L23" s="97">
        <v>10147</v>
      </c>
      <c r="M23" s="97">
        <v>10258</v>
      </c>
      <c r="N23" s="94">
        <v>203.96309379406404</v>
      </c>
      <c r="O23" s="94">
        <v>20511.189985335259</v>
      </c>
      <c r="P23" s="97">
        <v>3890</v>
      </c>
      <c r="Q23" s="97">
        <v>5309</v>
      </c>
      <c r="R23" s="94">
        <v>253.59286151570404</v>
      </c>
      <c r="S23" s="94">
        <v>22427.866746575557</v>
      </c>
      <c r="T23" s="97">
        <v>3783</v>
      </c>
      <c r="U23" s="97">
        <v>4949</v>
      </c>
      <c r="V23" s="94">
        <v>321.76747255069455</v>
      </c>
    </row>
    <row r="24" spans="1:22" ht="51.75" thickBot="1" x14ac:dyDescent="0.3">
      <c r="A24" s="80" t="s">
        <v>16</v>
      </c>
      <c r="B24" s="20" t="s">
        <v>54</v>
      </c>
      <c r="C24" s="40"/>
      <c r="D24" s="41"/>
      <c r="E24" s="41"/>
      <c r="F24" s="42"/>
      <c r="G24" s="40"/>
      <c r="H24" s="41"/>
      <c r="I24" s="41"/>
      <c r="J24" s="42"/>
      <c r="K24" s="94">
        <v>500.35242964520887</v>
      </c>
      <c r="L24" s="97">
        <v>1517</v>
      </c>
      <c r="M24" s="97">
        <v>1517</v>
      </c>
      <c r="N24" s="94">
        <v>54.044608164963179</v>
      </c>
      <c r="O24" s="95">
        <v>328.365159911413</v>
      </c>
      <c r="P24" s="96">
        <v>538</v>
      </c>
      <c r="Q24" s="96">
        <v>722</v>
      </c>
      <c r="R24" s="95">
        <v>40.648906016401234</v>
      </c>
      <c r="S24" s="95">
        <v>646.27646145317169</v>
      </c>
      <c r="T24" s="96">
        <v>618</v>
      </c>
      <c r="U24" s="96">
        <v>795</v>
      </c>
      <c r="V24" s="95">
        <v>93.748932822101835</v>
      </c>
    </row>
    <row r="25" spans="1:22" ht="39" thickBot="1" x14ac:dyDescent="0.3">
      <c r="A25" s="80" t="s">
        <v>17</v>
      </c>
      <c r="B25" s="20" t="s">
        <v>53</v>
      </c>
      <c r="C25" s="43"/>
      <c r="D25" s="44"/>
      <c r="E25" s="44"/>
      <c r="F25" s="45"/>
      <c r="G25" s="43"/>
      <c r="H25" s="44"/>
      <c r="I25" s="44"/>
      <c r="J25" s="45"/>
      <c r="K25" s="95">
        <v>2188.9145070257514</v>
      </c>
      <c r="L25" s="96">
        <v>122</v>
      </c>
      <c r="M25" s="96">
        <v>122</v>
      </c>
      <c r="N25" s="95">
        <v>196.29597964161982</v>
      </c>
      <c r="O25" s="94">
        <v>1902.0765223889889</v>
      </c>
      <c r="P25" s="97">
        <v>32</v>
      </c>
      <c r="Q25" s="97">
        <v>40</v>
      </c>
      <c r="R25" s="94">
        <v>326.08031899355268</v>
      </c>
      <c r="S25" s="94">
        <v>2351.9867152584102</v>
      </c>
      <c r="T25" s="97">
        <v>69</v>
      </c>
      <c r="U25" s="97">
        <v>82</v>
      </c>
      <c r="V25" s="94">
        <v>248.87044412425786</v>
      </c>
    </row>
    <row r="26" spans="1:22" ht="51.75" thickBot="1" x14ac:dyDescent="0.3">
      <c r="A26" s="19" t="s">
        <v>18</v>
      </c>
      <c r="B26" s="20" t="s">
        <v>55</v>
      </c>
      <c r="C26" s="43"/>
      <c r="D26" s="44"/>
      <c r="E26" s="44"/>
      <c r="F26" s="45"/>
      <c r="G26" s="43"/>
      <c r="H26" s="44"/>
      <c r="I26" s="44"/>
      <c r="J26" s="45"/>
      <c r="K26" s="95">
        <v>4642.8564560260502</v>
      </c>
      <c r="L26" s="96">
        <v>8040</v>
      </c>
      <c r="M26" s="96">
        <v>9910</v>
      </c>
      <c r="N26" s="95">
        <v>44.155634644401552</v>
      </c>
      <c r="O26" s="94">
        <v>4446.5715659174903</v>
      </c>
      <c r="P26" s="97">
        <v>2952</v>
      </c>
      <c r="Q26" s="97">
        <v>5123</v>
      </c>
      <c r="R26" s="94">
        <v>53.374325037191809</v>
      </c>
      <c r="S26" s="94">
        <v>4840.8357447009566</v>
      </c>
      <c r="T26" s="97">
        <v>3083</v>
      </c>
      <c r="U26" s="97">
        <v>4787</v>
      </c>
      <c r="V26" s="94">
        <v>71.006415269261481</v>
      </c>
    </row>
    <row r="27" spans="1:22" ht="51.75" thickBot="1" x14ac:dyDescent="0.3">
      <c r="A27" s="19" t="s">
        <v>65</v>
      </c>
      <c r="B27" s="20" t="s">
        <v>64</v>
      </c>
      <c r="C27" s="40"/>
      <c r="D27" s="41"/>
      <c r="E27" s="41"/>
      <c r="F27" s="42"/>
      <c r="G27" s="40"/>
      <c r="H27" s="41"/>
      <c r="I27" s="41"/>
      <c r="J27" s="42"/>
      <c r="K27" s="94">
        <v>571.70777901062036</v>
      </c>
      <c r="L27" s="97">
        <v>1340</v>
      </c>
      <c r="M27" s="97">
        <v>1745</v>
      </c>
      <c r="N27" s="94">
        <v>14.505890149017707</v>
      </c>
      <c r="O27" s="94">
        <v>529.38973032106173</v>
      </c>
      <c r="P27" s="97">
        <v>539</v>
      </c>
      <c r="Q27" s="97">
        <v>905</v>
      </c>
      <c r="R27" s="94">
        <v>17.57900394337041</v>
      </c>
      <c r="S27" s="94">
        <v>617.02330397417063</v>
      </c>
      <c r="T27" s="97">
        <v>508</v>
      </c>
      <c r="U27" s="97">
        <v>840</v>
      </c>
      <c r="V27" s="94">
        <v>23.386681379944196</v>
      </c>
    </row>
    <row r="28" spans="1:22" ht="51.75" thickBot="1" x14ac:dyDescent="0.3">
      <c r="A28" s="19" t="s">
        <v>19</v>
      </c>
      <c r="B28" s="20" t="s">
        <v>56</v>
      </c>
      <c r="C28" s="40"/>
      <c r="D28" s="41"/>
      <c r="E28" s="41"/>
      <c r="F28" s="42"/>
      <c r="G28" s="40"/>
      <c r="H28" s="41"/>
      <c r="I28" s="41"/>
      <c r="J28" s="42"/>
      <c r="K28" s="94">
        <v>5630.4375405326164</v>
      </c>
      <c r="L28" s="97">
        <v>4025</v>
      </c>
      <c r="M28" s="97">
        <v>4024</v>
      </c>
      <c r="N28" s="94">
        <v>320.20439581708843</v>
      </c>
      <c r="O28" s="95">
        <v>4954.3396021941571</v>
      </c>
      <c r="P28" s="96">
        <v>1763</v>
      </c>
      <c r="Q28" s="96">
        <v>2378</v>
      </c>
      <c r="R28" s="95">
        <v>255.34564223794607</v>
      </c>
      <c r="S28" s="95">
        <v>6418.6552744913015</v>
      </c>
      <c r="T28" s="96">
        <v>1271</v>
      </c>
      <c r="U28" s="96">
        <v>1646</v>
      </c>
      <c r="V28" s="95">
        <v>627.09738364542625</v>
      </c>
    </row>
    <row r="29" spans="1:22" ht="51.75" thickBot="1" x14ac:dyDescent="0.3">
      <c r="A29" s="21" t="s">
        <v>38</v>
      </c>
      <c r="B29" s="20" t="s">
        <v>57</v>
      </c>
      <c r="C29" s="40"/>
      <c r="D29" s="41"/>
      <c r="E29" s="41"/>
      <c r="F29" s="42"/>
      <c r="G29" s="40"/>
      <c r="H29" s="41"/>
      <c r="I29" s="41"/>
      <c r="J29" s="42"/>
      <c r="K29" s="94">
        <v>765.73571990655307</v>
      </c>
      <c r="L29" s="97">
        <v>416</v>
      </c>
      <c r="M29" s="97">
        <v>478</v>
      </c>
      <c r="N29" s="94">
        <v>54.398973834007009</v>
      </c>
      <c r="O29" s="94">
        <v>715.43908174278556</v>
      </c>
      <c r="P29" s="97">
        <v>179</v>
      </c>
      <c r="Q29" s="97">
        <v>244</v>
      </c>
      <c r="R29" s="94">
        <v>68.611738702519503</v>
      </c>
      <c r="S29" s="94">
        <v>814.01870919750047</v>
      </c>
      <c r="T29" s="97">
        <v>175</v>
      </c>
      <c r="U29" s="97">
        <v>234</v>
      </c>
      <c r="V29" s="94">
        <v>84.082484815778599</v>
      </c>
    </row>
    <row r="30" spans="1:22" ht="26.25" thickBot="1" x14ac:dyDescent="0.3">
      <c r="A30" s="19" t="s">
        <v>21</v>
      </c>
      <c r="B30" s="20" t="s">
        <v>58</v>
      </c>
      <c r="C30" s="40"/>
      <c r="D30" s="41"/>
      <c r="E30" s="41"/>
      <c r="F30" s="42"/>
      <c r="G30" s="40"/>
      <c r="H30" s="41"/>
      <c r="I30" s="41"/>
      <c r="J30" s="42"/>
      <c r="K30" s="94">
        <v>2851.1738549808792</v>
      </c>
      <c r="L30" s="97">
        <v>448</v>
      </c>
      <c r="M30" s="97">
        <v>448</v>
      </c>
      <c r="N30" s="94">
        <v>148.09234004957733</v>
      </c>
      <c r="O30" s="94">
        <v>2867.9876742560255</v>
      </c>
      <c r="P30" s="97">
        <v>190</v>
      </c>
      <c r="Q30" s="97">
        <v>266</v>
      </c>
      <c r="R30" s="94">
        <v>175.9432840007114</v>
      </c>
      <c r="S30" s="94">
        <v>2828.3728204393574</v>
      </c>
      <c r="T30" s="97">
        <v>130</v>
      </c>
      <c r="U30" s="97">
        <v>182</v>
      </c>
      <c r="V30" s="94">
        <v>252.89647794169011</v>
      </c>
    </row>
    <row r="31" spans="1:22" ht="26.25" thickBot="1" x14ac:dyDescent="0.3">
      <c r="A31" s="19" t="s">
        <v>22</v>
      </c>
      <c r="B31" s="20" t="s">
        <v>59</v>
      </c>
      <c r="C31" s="40"/>
      <c r="D31" s="41"/>
      <c r="E31" s="41"/>
      <c r="F31" s="42"/>
      <c r="G31" s="40"/>
      <c r="H31" s="41"/>
      <c r="I31" s="41"/>
      <c r="J31" s="42"/>
      <c r="K31" s="94">
        <v>11214.273385736065</v>
      </c>
      <c r="L31" s="97">
        <v>5479</v>
      </c>
      <c r="M31" s="97">
        <v>5526</v>
      </c>
      <c r="N31" s="94">
        <v>98.422936594995988</v>
      </c>
      <c r="O31" s="94">
        <v>10423.010724093041</v>
      </c>
      <c r="P31" s="97">
        <v>2382</v>
      </c>
      <c r="Q31" s="97">
        <v>3009</v>
      </c>
      <c r="R31" s="94">
        <v>122.48312973602319</v>
      </c>
      <c r="S31" s="94">
        <v>12118.038451153388</v>
      </c>
      <c r="T31" s="97">
        <v>2040</v>
      </c>
      <c r="U31" s="97">
        <v>2517</v>
      </c>
      <c r="V31" s="94">
        <v>155.99680282742415</v>
      </c>
    </row>
    <row r="32" spans="1:22" ht="26.25" thickBot="1" x14ac:dyDescent="0.3">
      <c r="A32" s="19" t="s">
        <v>23</v>
      </c>
      <c r="B32" s="20" t="s">
        <v>60</v>
      </c>
      <c r="C32" s="40"/>
      <c r="D32" s="41"/>
      <c r="E32" s="41"/>
      <c r="F32" s="42"/>
      <c r="G32" s="40"/>
      <c r="H32" s="41"/>
      <c r="I32" s="41"/>
      <c r="J32" s="42"/>
      <c r="K32" s="94">
        <v>4297.1255663002803</v>
      </c>
      <c r="L32" s="97">
        <v>867</v>
      </c>
      <c r="M32" s="97">
        <v>885</v>
      </c>
      <c r="N32" s="94">
        <v>180.21171918272512</v>
      </c>
      <c r="O32" s="95">
        <v>4423.8198678090293</v>
      </c>
      <c r="P32" s="96">
        <v>369</v>
      </c>
      <c r="Q32" s="96">
        <v>515</v>
      </c>
      <c r="R32" s="95">
        <v>232.70444680038514</v>
      </c>
      <c r="S32" s="95">
        <v>4143.3652427738716</v>
      </c>
      <c r="T32" s="96">
        <v>271</v>
      </c>
      <c r="U32" s="96">
        <v>370</v>
      </c>
      <c r="V32" s="95">
        <v>281.09694119588158</v>
      </c>
    </row>
    <row r="33" spans="1:22" ht="26.25" thickBot="1" x14ac:dyDescent="0.3">
      <c r="A33" s="19" t="s">
        <v>24</v>
      </c>
      <c r="B33" s="20" t="s">
        <v>61</v>
      </c>
      <c r="C33" s="40"/>
      <c r="D33" s="41"/>
      <c r="E33" s="41"/>
      <c r="F33" s="42"/>
      <c r="G33" s="40"/>
      <c r="H33" s="41"/>
      <c r="I33" s="41"/>
      <c r="J33" s="42"/>
      <c r="K33" s="94">
        <v>1979.1874645425044</v>
      </c>
      <c r="L33" s="97">
        <v>3803</v>
      </c>
      <c r="M33" s="97">
        <v>4121</v>
      </c>
      <c r="N33" s="94">
        <v>88.231020376195644</v>
      </c>
      <c r="O33" s="94">
        <v>2182.8770220202646</v>
      </c>
      <c r="P33" s="97">
        <v>1422</v>
      </c>
      <c r="Q33" s="97">
        <v>2106</v>
      </c>
      <c r="R33" s="94">
        <v>147.60762143079685</v>
      </c>
      <c r="S33" s="94">
        <v>1780.094216858341</v>
      </c>
      <c r="T33" s="97">
        <v>1413</v>
      </c>
      <c r="U33" s="97">
        <v>2015</v>
      </c>
      <c r="V33" s="94">
        <v>96.913106972906078</v>
      </c>
    </row>
    <row r="34" spans="1:22" ht="26.25" thickBot="1" x14ac:dyDescent="0.3">
      <c r="A34" s="19" t="s">
        <v>25</v>
      </c>
      <c r="B34" s="20" t="s">
        <v>62</v>
      </c>
      <c r="C34" s="40"/>
      <c r="D34" s="41"/>
      <c r="E34" s="41"/>
      <c r="F34" s="42"/>
      <c r="G34" s="40"/>
      <c r="H34" s="41"/>
      <c r="I34" s="41"/>
      <c r="J34" s="42"/>
      <c r="K34" s="94">
        <v>4794.8457120457697</v>
      </c>
      <c r="L34" s="97">
        <v>627</v>
      </c>
      <c r="M34" s="97">
        <v>722</v>
      </c>
      <c r="N34" s="94">
        <v>173.45455361436595</v>
      </c>
      <c r="O34" s="94">
        <v>4903.6243329500785</v>
      </c>
      <c r="P34" s="97">
        <v>291</v>
      </c>
      <c r="Q34" s="97">
        <v>449</v>
      </c>
      <c r="R34" s="94">
        <v>245.40317106854388</v>
      </c>
      <c r="S34" s="94">
        <v>4629.6356482841729</v>
      </c>
      <c r="T34" s="97">
        <v>157</v>
      </c>
      <c r="U34" s="97">
        <v>273</v>
      </c>
      <c r="V34" s="94">
        <v>225.42466485235045</v>
      </c>
    </row>
    <row r="35" spans="1:22" ht="38.25" x14ac:dyDescent="0.25">
      <c r="A35" s="23" t="s">
        <v>26</v>
      </c>
      <c r="B35" s="24" t="s">
        <v>63</v>
      </c>
      <c r="C35" s="46"/>
      <c r="D35" s="47"/>
      <c r="E35" s="47"/>
      <c r="F35" s="48"/>
      <c r="G35" s="46"/>
      <c r="H35" s="47"/>
      <c r="I35" s="47"/>
      <c r="J35" s="48"/>
      <c r="K35" s="94">
        <v>1325.2127734936103</v>
      </c>
      <c r="L35" s="97">
        <v>1127</v>
      </c>
      <c r="M35" s="97">
        <v>1127</v>
      </c>
      <c r="N35" s="94">
        <v>43.432519027434864</v>
      </c>
      <c r="O35" s="94">
        <v>1284.9477651570562</v>
      </c>
      <c r="P35" s="97">
        <v>437</v>
      </c>
      <c r="Q35" s="97">
        <v>595</v>
      </c>
      <c r="R35" s="94">
        <v>50.256617289756953</v>
      </c>
      <c r="S35" s="94">
        <v>1368.1106259461262</v>
      </c>
      <c r="T35" s="97">
        <v>426</v>
      </c>
      <c r="U35" s="97">
        <v>532</v>
      </c>
      <c r="V35" s="94">
        <v>71.742725285755967</v>
      </c>
    </row>
  </sheetData>
  <pageMargins left="0.7" right="0.7" top="0.75" bottom="0.75" header="0.3" footer="0.3"/>
  <pageSetup paperSize="9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Cross sectional data_Country</vt:lpstr>
      <vt:lpstr>Cross sectional data_NUTS2</vt:lpstr>
      <vt:lpstr>Longitudinal data_2021_2024</vt:lpstr>
      <vt:lpstr>Longitudinal data_2022_2024</vt:lpstr>
      <vt:lpstr>Longitudinal data_2023_2024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2025-05-28T09:29:31Z</dcterms:modified>
</cp:coreProperties>
</file>