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35" activeTab="0"/>
  </bookViews>
  <sheets>
    <sheet name="LFS-JVS_1 " sheetId="6" r:id="rId1"/>
    <sheet name="LFS-JVS_2" sheetId="7" r:id="rId2"/>
    <sheet name="LFS-JVS_3" sheetId="8" r:id="rId3"/>
    <sheet name="LFS-JVS_4 " sheetId="9" r:id="rId4"/>
  </sheets>
  <definedNames/>
  <calcPr calcId="152511"/>
</workbook>
</file>

<file path=xl/sharedStrings.xml><?xml version="1.0" encoding="utf-8"?>
<sst xmlns="http://schemas.openxmlformats.org/spreadsheetml/2006/main" count="368" uniqueCount="64">
  <si>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</si>
  <si>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</si>
  <si>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</si>
  <si>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</si>
  <si>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</si>
  <si>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</si>
  <si>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</si>
  <si>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</si>
  <si>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</si>
  <si>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</si>
  <si>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</si>
  <si>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</si>
  <si>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</si>
  <si>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</si>
  <si>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</si>
  <si>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</si>
  <si>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</si>
  <si>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</si>
  <si>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</si>
  <si>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</si>
  <si>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Unemployed persons (thousands)</t>
  </si>
  <si>
    <t>Number of job vacancies in national economy  (thousands)</t>
  </si>
  <si>
    <t>2.</t>
  </si>
  <si>
    <t>Number of job vacancies in business sector (thousands)</t>
  </si>
  <si>
    <t>3.</t>
  </si>
  <si>
    <t>Unemployment rate, %</t>
  </si>
  <si>
    <t>Job vacancy rate - National economy, %</t>
  </si>
  <si>
    <t>4.</t>
  </si>
  <si>
    <t>Job vacancy rate - Business sector, %</t>
  </si>
  <si>
    <t>Q1 2015</t>
  </si>
  <si>
    <t>Q2 2015</t>
  </si>
  <si>
    <t>Q3 2015</t>
  </si>
  <si>
    <t>Q4 2015</t>
  </si>
  <si>
    <t>ORIGINAL TIME SERIES IN STADAT</t>
  </si>
  <si>
    <t xml:space="preserve">*JVR and UR data are averaged over four quarters (e.g., the figure for 2014q4 is calculated as an average of 2014q1, 2014q2, 2014q3 and 2014q4). </t>
  </si>
  <si>
    <t>Unemployment rate, %*</t>
  </si>
  <si>
    <t>Job vacancy rate* - National economy, %</t>
  </si>
  <si>
    <t>Unemployment rate*, %</t>
  </si>
  <si>
    <t>Job vacancy rate* - Business sector, %</t>
  </si>
  <si>
    <t xml:space="preserve">*Number of job vacancies and unemployed persons data are averaged over four quarters (e.g., the figure for 2014q4 is calculated as an average of 2014q1, 2014q2, 2014q3 and 2014q4). </t>
  </si>
  <si>
    <t>Unemployed persons* (thousands)</t>
  </si>
  <si>
    <t>Number of job vacancies* in business sector (thousands)</t>
  </si>
  <si>
    <t>Number of job vacancies* in national economy  (thousands)</t>
  </si>
  <si>
    <t>Q1 2016</t>
  </si>
  <si>
    <t>Q2 2016</t>
  </si>
  <si>
    <t>Q3 2016</t>
  </si>
  <si>
    <t>Q4 2016</t>
  </si>
  <si>
    <t>1.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</si>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</sst>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#,##0.0"/>
    <numFmt numFmtId="167" formatCode="0.0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8"/>
      <color indexed="12"/>
      <name val="Arial CE"/>
      <family val="2"/>
    </font>
    <font>
      <sz val="8"/>
      <name val="Arial CE"/>
      <family val="2"/>
    </font>
    <font>
      <sz val="8"/>
      <color theme="1"/>
      <name val="Arial CE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16">
    <xf numFmtId="0" fontId="0" fillId="0" borderId="0" xfId="0"/>
    <xf numFmtId="0" fontId="2" fillId="0" borderId="0" xfId="0" applyFont="1"/>
    <xf numFmtId="165" fontId="2" fillId="0" borderId="0" xfId="0" applyNumberFormat="1" applyFont="1"/>
    <xf numFmtId="3" fontId="4" fillId="0" borderId="0" xfId="22" applyNumberFormat="1" applyFont="1" applyFill="1" applyBorder="1" applyAlignment="1">
      <alignment horizontal="right" vertical="center"/>
      <protection/>
    </xf>
    <xf numFmtId="166" fontId="5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/>
    <xf numFmtId="166" fontId="4" fillId="0" borderId="0" xfId="22" applyNumberFormat="1" applyFont="1" applyFill="1" applyBorder="1" applyAlignment="1">
      <alignment horizontal="right" vertical="center"/>
      <protection/>
    </xf>
    <xf numFmtId="165" fontId="5" fillId="0" borderId="0" xfId="0" applyNumberFormat="1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2" fillId="0" borderId="0" xfId="0" applyNumberFormat="1" applyFont="1"/>
    <xf numFmtId="167" fontId="2" fillId="0" borderId="0" xfId="0" applyNumberFormat="1" applyFont="1"/>
    <xf numFmtId="165" fontId="2" fillId="0" borderId="0" xfId="0" applyNumberFormat="1" applyFont="1" applyFill="1"/>
    <xf numFmtId="0" fontId="2" fillId="0" borderId="0" xfId="0" applyFont="1" applyFill="1"/>
    <xf numFmtId="165" fontId="8" fillId="0" borderId="0" xfId="0" applyNumberFormat="1" applyFont="1" applyFill="1"/>
    <xf numFmtId="166" fontId="6" fillId="0" borderId="0" xfId="22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á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Beveridge Curve for Hungary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5"/>
          <c:y val="0.12525"/>
          <c:w val="0.85325"/>
          <c:h val="0.7527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'LFS-JVS_1 '!$B$2:$Z$2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8f7bfc-7bef-49cf-969e-4fb718b54f8d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ab054a-693b-4151-95a4-a93bfe59e7d7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9adaaa9-268e-40a1-841b-b860e8966fa6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830c8c-4426-402a-a1df-a67864fc6d84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b0c167-e2fc-4f95-a66f-f3707be9ea90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c38e6eb-6c36-45cf-8f1e-bcfcacdcce29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a8ddd8-1f9e-4e92-be85-122b1b90fed5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79be1d-02f2-44c6-bf3f-b291f82d845f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262059-bee7-4482-9376-b54a11e33c25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f33e189-f747-42d3-944c-5ef4ad865e72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b979541-3102-4cfa-90bf-819ba8ac3a2b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9bd93bf-877d-4d4c-9151-a2cb8b1932b2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e989162-fbfc-4d3f-91e7-8dd633ad63f4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2e4c82-eda1-4a69-ab2e-96e6441d2a22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09f05a-02fe-4aff-a9a2-f56fbd304f10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619954-7578-49dd-91ab-caba09e6e7e4}" type="CELLRANGE">
                      <a:rPr lang="en-US"/>
                      <a:t>[CELLATARTOMÁNY]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Q1 2017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Q2 2017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Q3 2017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Q4 2017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Q1 2018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Q2 2018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Q3 2018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325"/>
                  <c:y val="-0.03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Q1 2019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405"/>
                  <c:y val="-0.09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Q4 2018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2575"/>
                  <c:y val="0.05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Q2 2019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4825"/>
                  <c:y val="-0.07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Q3 2019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73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Q4 2019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6725"/>
                  <c:y val="0.00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Q1 2020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715"/>
                  <c:y val="0.00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Q2 2020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715"/>
                  <c:y val="0.01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Q3 2020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63"/>
                  <c:y val="0.01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Q4 2020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'LFS-JVS_1 '!$B$3:$AP$3</c:f>
              <c:numCache/>
            </c:numRef>
          </c:xVal>
          <c:yVal>
            <c:numRef>
              <c:f>'LFS-JVS_1 '!$B$4:$AP$4</c:f>
              <c:numCache/>
            </c:numRef>
          </c:yVal>
          <c:smooth val="0"/>
        </c:ser>
        <c:axId val="21940154"/>
        <c:axId val="63243659"/>
      </c:scatterChart>
      <c:valAx>
        <c:axId val="21940154"/>
        <c:scaling>
          <c:orientation val="minMax"/>
          <c:max val="48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Unemployed persons* (thousands)</a:t>
                </a:r>
              </a:p>
            </c:rich>
          </c:tx>
          <c:layout>
            <c:manualLayout>
              <c:xMode val="edge"/>
              <c:yMode val="edge"/>
              <c:x val="0.42775"/>
              <c:y val="0.9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3243659"/>
        <c:crosses val="autoZero"/>
        <c:crossBetween val="midCat"/>
        <c:dispUnits/>
      </c:valAx>
      <c:valAx>
        <c:axId val="63243659"/>
        <c:scaling>
          <c:orientation val="minMax"/>
          <c:max val="9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Number of job vacancies* in national economy  (thousands)</a:t>
                </a:r>
              </a:p>
            </c:rich>
          </c:tx>
          <c:layout>
            <c:manualLayout>
              <c:xMode val="edge"/>
              <c:yMode val="edge"/>
              <c:x val="0.0302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19401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hu-H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Beveridge Curve for Hungary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5"/>
          <c:y val="0.11025"/>
          <c:w val="0.85325"/>
          <c:h val="0.7527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'LFS-JVS_1 '!$B$2:$Z$2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bc78c57-4107-4b2c-a7b7-a4f872a5bc86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908f87-016d-4d03-9053-a730bf420f6a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248099-529a-4fd7-9682-768adc87ccd0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c3a5cb-e21c-4b6f-b702-d32f955feb29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ecc8cc3-078e-456d-8572-070ab7e51f8a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2af5fa3-56d6-4bf4-b66e-3c0778e2ede1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e417c3-e1fd-4efb-a27d-eb58ecacf6dc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d68aa0-2e86-4d53-82a2-e2af53f11149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8030db-1edf-4d2f-9545-146dc787512b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778d60c-3b03-4159-ada1-1fc6359bacf2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4f9c43-4b69-403c-8a4e-fa179ed50b72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d7c24a0-d0d2-408e-8a4d-8413c3f9f632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61ca48-286c-4f3c-94bb-c6a2541d45b9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182b09-ab02-4647-bab2-713a5a91d016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325bdf-5699-4b3c-99cd-9900f4df338f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e65d7e-a879-43ff-8acc-68dff9bb4139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Q1 2017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Q2 2017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Q3 2017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Q4 2017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295"/>
                  <c:y val="-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Q1 2018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3325"/>
                  <c:y val="-0.02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Q2 2018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1825"/>
                  <c:y val="-0.03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Q3 2018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0075"/>
                  <c:y val="-0.05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Q4 2018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355"/>
                  <c:y val="-0.06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Q1 2019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4125"/>
                  <c:y val="-0.03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Q2 2019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54"/>
                  <c:y val="-0.01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Q3 2019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5875"/>
                  <c:y val="0.02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Q4 2019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Q1 2020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1525"/>
                  <c:y val="-0.02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Q2 2020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Q3 2020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Q4 2020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'LFS-JVS_2'!$B$3:$AP$3</c:f>
              <c:numCache/>
            </c:numRef>
          </c:xVal>
          <c:yVal>
            <c:numRef>
              <c:f>'LFS-JVS_2'!$B$4:$AP$4</c:f>
              <c:numCache/>
            </c:numRef>
          </c:yVal>
          <c:smooth val="0"/>
        </c:ser>
        <c:axId val="32322020"/>
        <c:axId val="22462725"/>
      </c:scatterChart>
      <c:valAx>
        <c:axId val="32322020"/>
        <c:scaling>
          <c:orientation val="minMax"/>
          <c:max val="480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Unemployed persons* (thousands)</a:t>
                </a:r>
              </a:p>
            </c:rich>
          </c:tx>
          <c:layout>
            <c:manualLayout>
              <c:xMode val="edge"/>
              <c:yMode val="edge"/>
              <c:x val="0.42775"/>
              <c:y val="0.9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2462725"/>
        <c:crosses val="autoZero"/>
        <c:crossBetween val="midCat"/>
        <c:dispUnits/>
      </c:valAx>
      <c:valAx>
        <c:axId val="22462725"/>
        <c:scaling>
          <c:orientation val="minMax"/>
          <c:max val="6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Number of job vacancies*  in business sector (thousands)</a:t>
                </a:r>
              </a:p>
            </c:rich>
          </c:tx>
          <c:layout>
            <c:manualLayout>
              <c:xMode val="edge"/>
              <c:yMode val="edge"/>
              <c:x val="0.0302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2322020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hu-H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Beveridge Curve for Hungary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8"/>
          <c:y val="0.10425"/>
          <c:w val="0.85325"/>
          <c:h val="0.7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'LFS-JVS_3'!$K$2:$AP$2</c:f>
              <c:strCache>
                <c:ptCount val="1"/>
                <c:pt idx="0">
                  <c:v>Q4 2020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'LFS-JVS_1 '!$B$2:$Z$2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35be0b-907b-424f-9cb5-6828065e5bb7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fc474a-1c35-49d6-a1d7-eaf1eb789798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0ea5b4-02bd-4ff6-a38d-67db6236ee2f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2929e8a-ec4d-4090-9b3b-158f5b5b1772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067c70-4da0-4bf4-aeb9-e295e3ba5444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e3753d-2fcf-4d39-b707-08e10bf4f9f6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5c2d41-2834-4859-a863-9c6352701c0a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d3a115-8276-4e98-b652-800eb8be861e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27e3894-d44c-4fe9-b798-47ae0df97f29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b599812-490c-4eba-93d4-f349fd6bb72e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2cc50b-cb40-40b2-9383-c6dc1d7ed371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3b4066c-9b64-4bb8-b548-2ab1518fbb67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5a5bc7-8ad4-4d73-b2ef-91dc63074c7e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0d80b2-d84e-47b3-ad22-3c38933ea250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34d850-b413-4234-b3a3-f2b39b40976d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layout>
                <c:manualLayout>
                  <c:x val="0.00425"/>
                  <c:y val="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d6ba4c-73bd-498a-97b1-702c45c83557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Q1 2017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Q2 2017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Q3 2017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Q4 2017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2375"/>
                  <c:y val="-0.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Q1 2018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2925"/>
                  <c:y val="-0.03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Q2 2018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215"/>
                  <c:y val="-0.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Q3 2018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11"/>
                  <c:y val="-0.05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Q4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2018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605"/>
                  <c:y val="-0.05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Q1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2019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767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Q2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2019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78"/>
                  <c:y val="0.0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Q3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2019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64"/>
                  <c:y val="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Q4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2019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Q1 2020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Q2 2020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Q3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2020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Q4 2020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'LFS-JVS_3'!$B$3:$AP$3</c:f>
              <c:numCache/>
            </c:numRef>
          </c:xVal>
          <c:yVal>
            <c:numRef>
              <c:f>'LFS-JVS_3'!$B$4:$AP$4</c:f>
              <c:numCache/>
            </c:numRef>
          </c:yVal>
          <c:smooth val="0"/>
        </c:ser>
        <c:axId val="837934"/>
        <c:axId val="7541407"/>
      </c:scatterChart>
      <c:valAx>
        <c:axId val="837934"/>
        <c:scaling>
          <c:orientation val="minMax"/>
          <c:max val="12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Unemployment rate, %*</a:t>
                </a:r>
              </a:p>
            </c:rich>
          </c:tx>
          <c:layout>
            <c:manualLayout>
              <c:xMode val="edge"/>
              <c:yMode val="edge"/>
              <c:x val="0.46"/>
              <c:y val="0.9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7541407"/>
        <c:crosses val="autoZero"/>
        <c:crossBetween val="midCat"/>
        <c:dispUnits/>
      </c:valAx>
      <c:valAx>
        <c:axId val="7541407"/>
        <c:scaling>
          <c:orientation val="minMax"/>
          <c:max val="2.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Job vacancy rate* - National economy, %</a:t>
                </a:r>
              </a:p>
            </c:rich>
          </c:tx>
          <c:layout>
            <c:manualLayout>
              <c:xMode val="edge"/>
              <c:yMode val="edge"/>
              <c:x val="0.041"/>
              <c:y val="0.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8379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hu-H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Beveridge Curve for Hungary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5"/>
          <c:y val="0.11025"/>
          <c:w val="0.85325"/>
          <c:h val="0.75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'LFS-JVS_4 '!$K$2:$AP$2</c:f>
              <c:strCache>
                <c:ptCount val="1"/>
                <c:pt idx="0">
                  <c:v>Q4 2020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Q1 2020 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layout>
                <c:manualLayout>
                  <c:x val="-0.0095"/>
                  <c:y val="-0.03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Q3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2020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Q4 2020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'LFS-JVS_4 '!$B$3:$AP$3</c:f>
              <c:numCache/>
            </c:numRef>
          </c:xVal>
          <c:yVal>
            <c:numRef>
              <c:f>'LFS-JVS_4 '!$B$4:$AP$4</c:f>
              <c:numCache/>
            </c:numRef>
          </c:yVal>
          <c:smooth val="0"/>
        </c:ser>
        <c:ser>
          <c:idx val="0"/>
          <c:order val="1"/>
          <c:tx>
            <c:strRef>
              <c:f>'LFS-JVS_4 '!$K$2:$AP$2</c:f>
              <c:strCache>
                <c:ptCount val="1"/>
                <c:pt idx="0">
                  <c:v>Q4 2020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'LFS-JVS_1 '!$B$2:$Z$2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f1b7c2-7b19-4609-9b85-b3f0f0d22d39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[CELLATARTOMÁNY]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7a5abfd9-19e2-474b-ae96-b66f60773e63}" type="Y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[Y ÉRTÉK]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c8c583-ee6b-46cb-89f7-e4c2acce755f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[CELLATARTOMÁNY]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1b426dc7-4723-4c5f-a962-dd6e63a5e600}" type="Y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[Y ÉRTÉK]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59e52f-e7f7-4bd0-b0fc-ca532ed30172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[CELLATARTOMÁNY]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8a259dc0-32fe-46c8-a98c-73cf8a2e3712}" type="Y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[Y ÉRTÉK]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125"/>
                  <c:y val="-0.03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e12a2d-1bdb-45b7-bc42-610f66c0d9d2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fd8d2ad-df7c-4cbc-a403-96a58afe2fc5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[CELLATARTOMÁNY]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747396e4-3d2f-423c-af43-72b09ad24a66}" type="Y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[Y ÉRTÉK]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53ed41c-bfef-40c2-b981-8687066add5a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[CELLATARTOMÁNY]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06c9a7b4-596f-40b4-9b39-220adb85ae4d}" type="Y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[Y ÉRTÉK]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9c64a8-7585-4388-a57c-c2db0c84e02b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[CELLATARTOMÁNY]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745c0d9a-4a16-4bc3-80a1-3795a4ca4cce}" type="Y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[Y ÉRTÉK]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5df1d93-a313-42c1-8b3b-02c9c87da926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[CELLATARTOMÁNY]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831a49f0-ca31-4035-ab4c-c4136c654511}" type="Y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[Y ÉRTÉK]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b842b4c-993d-4d05-86bc-f956c4fd410a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[CELLATARTOMÁNY]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4de00e2a-fd51-4d63-9d40-343a6e2f3b03}" type="Y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[Y ÉRTÉK]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46ef5a-4d2c-4216-af49-1a77efa54e67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[CELLATARTOMÁNY]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39a77b7f-9d6e-4112-90ce-0698047e1be0}" type="Y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[Y ÉRTÉK]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9f8464-35a5-4867-8b64-d64de0bf5b17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[CELLATARTOMÁNY]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2e93708d-c58f-45b3-bab6-1d10751c7b4c}" type="Y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[Y ÉRTÉK]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d79c9e-ae63-4b66-95c8-2b1bc9d43652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[CELLATARTOMÁNY]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844ccafc-6d1b-44bb-a071-77005614d68e}" type="Y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[Y ÉRTÉK]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4aa9fa-3f6e-44a1-8012-66a849097c2e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[CELLATARTOMÁNY]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27d2b769-c328-4689-909f-1d31d41f5f9f}" type="Y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[Y ÉRTÉK]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f25573-25f0-44ec-ac94-8097b0a8ff30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[CELLATARTOMÁNY]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55b2d7c3-2267-41f1-9b4f-5d8b0b4772eb}" type="Y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[Y ÉRTÉK]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d5e8dd-c5aa-4bb7-9501-94476cfe41e1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[CELLATARTOMÁNY]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63d07b92-0b01-4259-a910-0a49874fa36d}" type="Y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[Y ÉRTÉK]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624839-f24d-4b6f-9af5-318a9dac8d88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[CELLATARTOMÁNY]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a44923ca-a11a-4353-957b-3c53348d1271}" type="Y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[Y ÉRTÉK]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Q1 2017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Q2 2017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Q3 2017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Q4 2017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015"/>
                  <c:y val="-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Q1 2018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035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Q2 2018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05"/>
                  <c:y val="-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Q3 2018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5725"/>
                  <c:y val="-0.05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Q4 2018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6275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Q1 2019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95"/>
                  <c:y val="0.06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Q2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2019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6"/>
                  <c:y val="0.05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Q3 2019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235"/>
                  <c:y val="0.05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Q4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2019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0725"/>
                  <c:y val="-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Q2 2020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'LFS-JVS_4 '!$B$3:$AP$3</c:f>
              <c:numCache/>
            </c:numRef>
          </c:xVal>
          <c:yVal>
            <c:numRef>
              <c:f>'LFS-JVS_4 '!$B$4:$AP$4</c:f>
              <c:numCache/>
            </c:numRef>
          </c:yVal>
          <c:smooth val="0"/>
        </c:ser>
        <c:axId val="763800"/>
        <c:axId val="6874201"/>
      </c:scatterChart>
      <c:valAx>
        <c:axId val="763800"/>
        <c:scaling>
          <c:orientation val="minMax"/>
          <c:max val="12"/>
          <c:min val="3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Unemployment rate, %*</a:t>
                </a:r>
              </a:p>
            </c:rich>
          </c:tx>
          <c:layout>
            <c:manualLayout>
              <c:xMode val="edge"/>
              <c:yMode val="edge"/>
              <c:x val="0.46"/>
              <c:y val="0.9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874201"/>
        <c:crosses val="autoZero"/>
        <c:crossBetween val="midCat"/>
        <c:dispUnits/>
      </c:valAx>
      <c:valAx>
        <c:axId val="6874201"/>
        <c:scaling>
          <c:orientation val="minMax"/>
          <c:max val="2.8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Job vacancy rate* - Business sector, %</a:t>
                </a:r>
              </a:p>
            </c:rich>
          </c:tx>
          <c:layout>
            <c:manualLayout>
              <c:xMode val="edge"/>
              <c:yMode val="edge"/>
              <c:x val="0.041"/>
              <c:y val="0.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763800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hu-H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7</xdr:row>
      <xdr:rowOff>123825</xdr:rowOff>
    </xdr:from>
    <xdr:to>
      <xdr:col>27</xdr:col>
      <xdr:colOff>552450</xdr:colOff>
      <xdr:row>33</xdr:row>
      <xdr:rowOff>104775</xdr:rowOff>
    </xdr:to>
    <xdr:graphicFrame macro="">
      <xdr:nvGraphicFramePr>
        <xdr:cNvPr id="4" name="Diagram 3"/>
        <xdr:cNvGraphicFramePr/>
      </xdr:nvGraphicFramePr>
      <xdr:xfrm>
        <a:off x="3409950" y="1438275"/>
        <a:ext cx="90392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7</xdr:row>
      <xdr:rowOff>123825</xdr:rowOff>
    </xdr:from>
    <xdr:to>
      <xdr:col>27</xdr:col>
      <xdr:colOff>447675</xdr:colOff>
      <xdr:row>33</xdr:row>
      <xdr:rowOff>104775</xdr:rowOff>
    </xdr:to>
    <xdr:graphicFrame macro="">
      <xdr:nvGraphicFramePr>
        <xdr:cNvPr id="3" name="Diagram 2"/>
        <xdr:cNvGraphicFramePr/>
      </xdr:nvGraphicFramePr>
      <xdr:xfrm>
        <a:off x="2952750" y="1438275"/>
        <a:ext cx="90201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7</xdr:row>
      <xdr:rowOff>76200</xdr:rowOff>
    </xdr:from>
    <xdr:to>
      <xdr:col>28</xdr:col>
      <xdr:colOff>57150</xdr:colOff>
      <xdr:row>33</xdr:row>
      <xdr:rowOff>57150</xdr:rowOff>
    </xdr:to>
    <xdr:graphicFrame macro="">
      <xdr:nvGraphicFramePr>
        <xdr:cNvPr id="3" name="Diagram 2"/>
        <xdr:cNvGraphicFramePr/>
      </xdr:nvGraphicFramePr>
      <xdr:xfrm>
        <a:off x="3314700" y="1400175"/>
        <a:ext cx="90297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7</xdr:row>
      <xdr:rowOff>38100</xdr:rowOff>
    </xdr:from>
    <xdr:to>
      <xdr:col>30</xdr:col>
      <xdr:colOff>190500</xdr:colOff>
      <xdr:row>37</xdr:row>
      <xdr:rowOff>57150</xdr:rowOff>
    </xdr:to>
    <xdr:graphicFrame macro="">
      <xdr:nvGraphicFramePr>
        <xdr:cNvPr id="3" name="Diagram 2"/>
        <xdr:cNvGraphicFramePr/>
      </xdr:nvGraphicFramePr>
      <xdr:xfrm>
        <a:off x="2295525" y="1362075"/>
        <a:ext cx="105251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tabSelected="1" workbookViewId="0" topLeftCell="A1">
      <pane xSplit="10" topLeftCell="K1" activePane="topRight" state="frozen"/>
      <selection pane="topRight" activeCell="A1" sqref="A1"/>
    </sheetView>
  </sheetViews>
  <sheetFormatPr defaultColWidth="8.7109375" defaultRowHeight="15"/>
  <cols>
    <col min="1" max="1" width="48.57421875" style="1" customWidth="1"/>
    <col min="2" max="10" width="7.00390625" style="1" hidden="1" customWidth="1"/>
    <col min="11" max="11" width="7.57421875" style="1" customWidth="1"/>
    <col min="12" max="21" width="7.00390625" style="1" customWidth="1"/>
    <col min="22" max="16384" width="8.7109375" style="1" customWidth="1"/>
  </cols>
  <sheetData>
    <row r="1" ht="15">
      <c r="A1" s="1" t="s">
        <v>47</v>
      </c>
    </row>
    <row r="2" spans="2:42" ht="15"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29</v>
      </c>
      <c r="T2" s="1" t="s">
        <v>30</v>
      </c>
      <c r="U2" s="1" t="s">
        <v>31</v>
      </c>
      <c r="V2" s="1" t="s">
        <v>32</v>
      </c>
      <c r="W2" s="1" t="s">
        <v>43</v>
      </c>
      <c r="X2" s="1" t="s">
        <v>44</v>
      </c>
      <c r="Y2" s="1" t="s">
        <v>45</v>
      </c>
      <c r="Z2" s="1" t="s">
        <v>46</v>
      </c>
      <c r="AA2" s="1" t="s">
        <v>48</v>
      </c>
      <c r="AB2" s="1" t="s">
        <v>49</v>
      </c>
      <c r="AC2" s="1" t="s">
        <v>50</v>
      </c>
      <c r="AD2" s="1" t="s">
        <v>51</v>
      </c>
      <c r="AE2" s="1" t="s">
        <v>52</v>
      </c>
      <c r="AF2" s="1" t="s">
        <v>53</v>
      </c>
      <c r="AG2" s="1" t="s">
        <v>54</v>
      </c>
      <c r="AH2" s="1" t="s">
        <v>55</v>
      </c>
      <c r="AI2" s="1" t="s">
        <v>56</v>
      </c>
      <c r="AJ2" s="1" t="s">
        <v>57</v>
      </c>
      <c r="AK2" s="1" t="s">
        <v>58</v>
      </c>
      <c r="AL2" s="1" t="s">
        <v>59</v>
      </c>
      <c r="AM2" s="1" t="s">
        <v>60</v>
      </c>
      <c r="AN2" s="1" t="s">
        <v>61</v>
      </c>
      <c r="AO2" s="1" t="s">
        <v>62</v>
      </c>
      <c r="AP2" s="1" t="s">
        <v>63</v>
      </c>
    </row>
    <row r="3" spans="1:42" ht="15">
      <c r="A3" s="1" t="s">
        <v>40</v>
      </c>
      <c r="B3" s="2">
        <v>469.42377</v>
      </c>
      <c r="C3" s="2">
        <v>469.1184675</v>
      </c>
      <c r="D3" s="2">
        <v>466.32169500000003</v>
      </c>
      <c r="E3" s="2">
        <v>465.7522225</v>
      </c>
      <c r="F3" s="2">
        <v>465.9773675</v>
      </c>
      <c r="G3" s="2">
        <v>469.4149075</v>
      </c>
      <c r="H3" s="2">
        <v>472.58270749999997</v>
      </c>
      <c r="I3" s="2">
        <v>472.0980925</v>
      </c>
      <c r="J3" s="2">
        <v>473.17381</v>
      </c>
      <c r="K3" s="2">
        <v>470.38865000000004</v>
      </c>
      <c r="L3" s="2">
        <v>462.495765</v>
      </c>
      <c r="M3" s="2">
        <v>456.2637775</v>
      </c>
      <c r="N3" s="2">
        <v>441.02959000000004</v>
      </c>
      <c r="O3" s="2">
        <v>408.20926499999996</v>
      </c>
      <c r="P3" s="2">
        <v>387.868465</v>
      </c>
      <c r="Q3" s="2">
        <v>363.34203249999996</v>
      </c>
      <c r="R3" s="2">
        <v>343.324805</v>
      </c>
      <c r="S3" s="2">
        <v>339.19772</v>
      </c>
      <c r="T3" s="2">
        <v>326.9714358333333</v>
      </c>
      <c r="U3" s="2">
        <v>317.27658333333335</v>
      </c>
      <c r="V3" s="2">
        <v>307.84608333333335</v>
      </c>
      <c r="W3" s="2">
        <v>289.1425</v>
      </c>
      <c r="X3" s="2">
        <v>270.06716666666665</v>
      </c>
      <c r="Y3" s="2">
        <v>253.51858333333337</v>
      </c>
      <c r="Z3" s="2">
        <v>234.57916666666665</v>
      </c>
      <c r="AA3" s="5">
        <v>218.07425</v>
      </c>
      <c r="AB3" s="5">
        <v>208.643</v>
      </c>
      <c r="AC3" s="5">
        <v>199.15183333333334</v>
      </c>
      <c r="AD3" s="5">
        <v>191.7075</v>
      </c>
      <c r="AE3" s="7">
        <v>184.49543</v>
      </c>
      <c r="AF3" s="7">
        <v>176.69193</v>
      </c>
      <c r="AG3" s="7">
        <v>174.12342999999998</v>
      </c>
      <c r="AH3" s="7">
        <v>172.13168</v>
      </c>
      <c r="AI3" s="5">
        <v>169.0845</v>
      </c>
      <c r="AJ3" s="5">
        <v>166.66978</v>
      </c>
      <c r="AK3" s="5">
        <v>162.73726249999999</v>
      </c>
      <c r="AL3" s="5">
        <v>159.73551249999997</v>
      </c>
      <c r="AM3" s="5">
        <v>161.5548225</v>
      </c>
      <c r="AN3" s="5">
        <v>176.2241975</v>
      </c>
      <c r="AO3" s="5">
        <v>187.55513249999998</v>
      </c>
      <c r="AP3" s="5">
        <v>197.58863250000002</v>
      </c>
    </row>
    <row r="4" spans="1:42" s="13" customFormat="1" ht="15">
      <c r="A4" s="13" t="s">
        <v>42</v>
      </c>
      <c r="B4" s="12">
        <v>27.16725</v>
      </c>
      <c r="C4" s="12">
        <v>27.941000000000003</v>
      </c>
      <c r="D4" s="12">
        <v>27.956</v>
      </c>
      <c r="E4" s="12">
        <v>28.381</v>
      </c>
      <c r="F4" s="12">
        <v>28.7235</v>
      </c>
      <c r="G4" s="12">
        <v>27.4105</v>
      </c>
      <c r="H4" s="12">
        <v>27.192249999999998</v>
      </c>
      <c r="I4" s="12">
        <v>26.898</v>
      </c>
      <c r="J4" s="12">
        <v>26.52275</v>
      </c>
      <c r="K4" s="12">
        <v>28.801499999999997</v>
      </c>
      <c r="L4" s="12">
        <v>30.26675</v>
      </c>
      <c r="M4" s="12">
        <v>31.70475</v>
      </c>
      <c r="N4" s="12">
        <v>32.80225</v>
      </c>
      <c r="O4" s="12">
        <v>33.14975</v>
      </c>
      <c r="P4" s="12">
        <v>34.274</v>
      </c>
      <c r="Q4" s="12">
        <v>35.658</v>
      </c>
      <c r="R4" s="12">
        <v>37.708749999999995</v>
      </c>
      <c r="S4" s="12">
        <v>38.9095</v>
      </c>
      <c r="T4" s="12">
        <v>40.5385</v>
      </c>
      <c r="U4" s="12">
        <v>42.738499999999995</v>
      </c>
      <c r="V4" s="12">
        <v>44.5515</v>
      </c>
      <c r="W4" s="12">
        <f>SUM(W37:Z37)/4</f>
        <v>46.92125</v>
      </c>
      <c r="X4" s="12">
        <f>SUM(X37:AA37)/4</f>
        <v>49.7015</v>
      </c>
      <c r="Y4" s="12">
        <f>SUM(Y37:AB37)/4</f>
        <v>52.536750000000005</v>
      </c>
      <c r="Z4" s="12">
        <f>SUM(Z37:AC37)/4</f>
        <v>55.2</v>
      </c>
      <c r="AA4" s="12">
        <f aca="true" t="shared" si="0" ref="AA4:AD4">SUM(AA37:AD37)/4</f>
        <v>57.05</v>
      </c>
      <c r="AB4" s="12">
        <f t="shared" si="0"/>
        <v>59.724999999999994</v>
      </c>
      <c r="AC4" s="12">
        <f t="shared" si="0"/>
        <v>63.675</v>
      </c>
      <c r="AD4" s="12">
        <f t="shared" si="0"/>
        <v>68.1</v>
      </c>
      <c r="AE4" s="12">
        <v>73.007</v>
      </c>
      <c r="AF4" s="12">
        <v>77.48475</v>
      </c>
      <c r="AG4" s="12">
        <v>80.976</v>
      </c>
      <c r="AH4" s="12">
        <v>83.51025</v>
      </c>
      <c r="AI4" s="14">
        <v>83.7935</v>
      </c>
      <c r="AJ4" s="14">
        <v>83.11325000000001</v>
      </c>
      <c r="AK4" s="14">
        <v>80.83475</v>
      </c>
      <c r="AL4" s="14">
        <v>78.7065</v>
      </c>
      <c r="AM4" s="12">
        <v>73.1245</v>
      </c>
      <c r="AN4" s="12">
        <v>67.8265</v>
      </c>
      <c r="AO4" s="12">
        <v>63.98175</v>
      </c>
      <c r="AP4" s="12">
        <v>60.669</v>
      </c>
    </row>
    <row r="5" spans="23:38" ht="15"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"/>
      <c r="AJ5" s="2"/>
      <c r="AK5" s="2"/>
      <c r="AL5" s="2"/>
    </row>
    <row r="6" spans="1:25" ht="15">
      <c r="A6" s="1" t="s">
        <v>39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3:38" ht="15"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9" spans="35:38" ht="15">
      <c r="AI9" s="2"/>
      <c r="AJ9" s="2"/>
      <c r="AK9" s="2"/>
      <c r="AL9" s="2"/>
    </row>
    <row r="21" spans="38:41" ht="15">
      <c r="AL21" s="10"/>
      <c r="AM21" s="10"/>
      <c r="AN21" s="10"/>
      <c r="AO21" s="10"/>
    </row>
    <row r="30" spans="42:45" ht="15">
      <c r="AP30" s="10"/>
      <c r="AQ30" s="10"/>
      <c r="AR30" s="10"/>
      <c r="AS30" s="10"/>
    </row>
    <row r="31" spans="38:45" ht="15">
      <c r="AL31" s="10"/>
      <c r="AM31" s="10"/>
      <c r="AN31" s="10"/>
      <c r="AO31" s="10"/>
      <c r="AP31" s="10"/>
      <c r="AQ31" s="10"/>
      <c r="AR31" s="10"/>
      <c r="AS31" s="10"/>
    </row>
    <row r="32" spans="38:41" ht="15">
      <c r="AL32" s="10"/>
      <c r="AM32" s="10"/>
      <c r="AN32" s="10"/>
      <c r="AO32" s="10"/>
    </row>
    <row r="34" ht="15">
      <c r="A34" s="1" t="s">
        <v>33</v>
      </c>
    </row>
    <row r="35" spans="2:45" ht="15"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  <c r="I35" s="1" t="s">
        <v>7</v>
      </c>
      <c r="J35" s="1" t="s">
        <v>8</v>
      </c>
      <c r="K35" s="1" t="s">
        <v>9</v>
      </c>
      <c r="L35" s="1" t="s">
        <v>10</v>
      </c>
      <c r="M35" s="1" t="s">
        <v>11</v>
      </c>
      <c r="N35" s="1" t="s">
        <v>12</v>
      </c>
      <c r="O35" s="1" t="s">
        <v>13</v>
      </c>
      <c r="P35" s="1" t="s">
        <v>14</v>
      </c>
      <c r="Q35" s="1" t="s">
        <v>15</v>
      </c>
      <c r="R35" s="1" t="s">
        <v>16</v>
      </c>
      <c r="S35" s="1" t="s">
        <v>17</v>
      </c>
      <c r="T35" s="1" t="s">
        <v>18</v>
      </c>
      <c r="U35" s="1" t="s">
        <v>19</v>
      </c>
      <c r="V35" s="1" t="s">
        <v>29</v>
      </c>
      <c r="W35" s="1" t="s">
        <v>30</v>
      </c>
      <c r="X35" s="1" t="s">
        <v>31</v>
      </c>
      <c r="Y35" s="1" t="s">
        <v>32</v>
      </c>
      <c r="Z35" s="1" t="s">
        <v>43</v>
      </c>
      <c r="AA35" s="1" t="s">
        <v>44</v>
      </c>
      <c r="AB35" s="1" t="s">
        <v>45</v>
      </c>
      <c r="AC35" s="1" t="s">
        <v>46</v>
      </c>
      <c r="AD35" s="1" t="s">
        <v>48</v>
      </c>
      <c r="AE35" s="1" t="s">
        <v>49</v>
      </c>
      <c r="AF35" s="1" t="s">
        <v>50</v>
      </c>
      <c r="AG35" s="1" t="s">
        <v>51</v>
      </c>
      <c r="AH35" s="1" t="s">
        <v>52</v>
      </c>
      <c r="AI35" s="1" t="s">
        <v>53</v>
      </c>
      <c r="AJ35" s="1" t="s">
        <v>54</v>
      </c>
      <c r="AK35" s="1" t="s">
        <v>55</v>
      </c>
      <c r="AL35" s="1" t="s">
        <v>56</v>
      </c>
      <c r="AM35" s="1" t="s">
        <v>57</v>
      </c>
      <c r="AN35" s="1" t="s">
        <v>58</v>
      </c>
      <c r="AO35" s="1" t="s">
        <v>59</v>
      </c>
      <c r="AP35" s="1" t="s">
        <v>60</v>
      </c>
      <c r="AQ35" s="1" t="s">
        <v>61</v>
      </c>
      <c r="AR35" s="1" t="s">
        <v>62</v>
      </c>
      <c r="AS35" s="1" t="s">
        <v>63</v>
      </c>
    </row>
    <row r="36" spans="1:45" ht="15">
      <c r="A36" s="1" t="s">
        <v>20</v>
      </c>
      <c r="B36" s="2">
        <v>493.99433</v>
      </c>
      <c r="C36" s="2">
        <v>470.74309999999997</v>
      </c>
      <c r="D36" s="2">
        <v>458.70544</v>
      </c>
      <c r="E36" s="2">
        <v>454.25221000000005</v>
      </c>
      <c r="F36" s="2">
        <v>492.77312</v>
      </c>
      <c r="G36" s="2">
        <v>459.55601</v>
      </c>
      <c r="H36" s="2">
        <v>456.42755</v>
      </c>
      <c r="I36" s="2">
        <v>455.15279</v>
      </c>
      <c r="J36" s="2">
        <v>506.52328</v>
      </c>
      <c r="K36" s="2">
        <v>472.22721</v>
      </c>
      <c r="L36" s="2">
        <v>454.48909000000003</v>
      </c>
      <c r="M36" s="2">
        <v>459.45565999999997</v>
      </c>
      <c r="N36" s="2">
        <v>495.38264000000004</v>
      </c>
      <c r="O36" s="2">
        <v>440.65567</v>
      </c>
      <c r="P36" s="2">
        <v>429.56114</v>
      </c>
      <c r="Q36" s="2">
        <v>398.51890999999995</v>
      </c>
      <c r="R36" s="2">
        <v>364.10134000000005</v>
      </c>
      <c r="S36" s="2">
        <v>359.29247</v>
      </c>
      <c r="T36" s="2">
        <v>331.45541</v>
      </c>
      <c r="U36" s="2">
        <v>318.45</v>
      </c>
      <c r="V36" s="2">
        <v>347.593</v>
      </c>
      <c r="W36" s="2">
        <v>310.38733333333334</v>
      </c>
      <c r="X36" s="2">
        <v>292.676</v>
      </c>
      <c r="Y36" s="2">
        <v>280.728</v>
      </c>
      <c r="Z36" s="4">
        <v>272.77866666666665</v>
      </c>
      <c r="AA36" s="4">
        <v>234.086</v>
      </c>
      <c r="AB36" s="4">
        <v>226.48166666666668</v>
      </c>
      <c r="AC36" s="4">
        <v>204.97033333333334</v>
      </c>
      <c r="AD36" s="4">
        <v>206.759</v>
      </c>
      <c r="AE36" s="4">
        <v>196.36100000000002</v>
      </c>
      <c r="AF36" s="4">
        <v>188.517</v>
      </c>
      <c r="AG36" s="4">
        <v>175.193</v>
      </c>
      <c r="AH36" s="8">
        <v>177.91072</v>
      </c>
      <c r="AI36" s="8">
        <v>165.147</v>
      </c>
      <c r="AJ36" s="8">
        <v>178.243</v>
      </c>
      <c r="AK36" s="8">
        <v>167.226</v>
      </c>
      <c r="AL36" s="9">
        <v>165.722</v>
      </c>
      <c r="AM36" s="9">
        <v>155.48811999999995</v>
      </c>
      <c r="AN36" s="9">
        <v>162.51292999999998</v>
      </c>
      <c r="AO36" s="9">
        <v>155.219</v>
      </c>
      <c r="AP36" s="9">
        <v>172.99924</v>
      </c>
      <c r="AQ36" s="9">
        <v>214.16562</v>
      </c>
      <c r="AR36" s="9">
        <v>207.83667000000003</v>
      </c>
      <c r="AS36" s="9">
        <v>195.353</v>
      </c>
    </row>
    <row r="37" spans="1:45" s="13" customFormat="1" ht="15">
      <c r="A37" s="13" t="s">
        <v>21</v>
      </c>
      <c r="B37" s="12">
        <v>29.77</v>
      </c>
      <c r="C37" s="12">
        <v>27.818</v>
      </c>
      <c r="D37" s="12">
        <v>25.948</v>
      </c>
      <c r="E37" s="12">
        <v>25.133</v>
      </c>
      <c r="F37" s="12">
        <v>32.865</v>
      </c>
      <c r="G37" s="12">
        <v>27.878</v>
      </c>
      <c r="H37" s="12">
        <v>27.648</v>
      </c>
      <c r="I37" s="12">
        <v>26.503</v>
      </c>
      <c r="J37" s="12">
        <v>27.613</v>
      </c>
      <c r="K37" s="12">
        <v>27.005</v>
      </c>
      <c r="L37" s="12">
        <v>26.471</v>
      </c>
      <c r="M37" s="12">
        <v>25.002</v>
      </c>
      <c r="N37" s="12">
        <v>36.728</v>
      </c>
      <c r="O37" s="12">
        <v>32.866</v>
      </c>
      <c r="P37" s="12">
        <v>32.223</v>
      </c>
      <c r="Q37" s="12">
        <v>29.392</v>
      </c>
      <c r="R37" s="12">
        <v>38.118</v>
      </c>
      <c r="S37" s="12">
        <v>37.363</v>
      </c>
      <c r="T37" s="12">
        <v>37.759</v>
      </c>
      <c r="U37" s="12">
        <v>37.595</v>
      </c>
      <c r="V37" s="12">
        <v>42.921</v>
      </c>
      <c r="W37" s="12">
        <v>43.879</v>
      </c>
      <c r="X37" s="12">
        <v>46.559</v>
      </c>
      <c r="Y37" s="12">
        <v>44.847</v>
      </c>
      <c r="Z37" s="13">
        <v>52.4</v>
      </c>
      <c r="AA37" s="13">
        <v>55</v>
      </c>
      <c r="AB37" s="13">
        <v>57.9</v>
      </c>
      <c r="AC37" s="13">
        <v>55.5</v>
      </c>
      <c r="AD37" s="13">
        <v>59.8</v>
      </c>
      <c r="AE37" s="13">
        <v>65.7</v>
      </c>
      <c r="AF37" s="13">
        <v>73.7</v>
      </c>
      <c r="AG37" s="13">
        <v>73.2</v>
      </c>
      <c r="AH37" s="12">
        <v>79.428</v>
      </c>
      <c r="AI37" s="12">
        <v>83.611</v>
      </c>
      <c r="AJ37" s="12">
        <v>87.665</v>
      </c>
      <c r="AK37" s="12">
        <v>83.337</v>
      </c>
      <c r="AL37" s="14">
        <v>80.561</v>
      </c>
      <c r="AM37" s="14">
        <v>80.89</v>
      </c>
      <c r="AN37" s="14">
        <v>78.551</v>
      </c>
      <c r="AO37" s="14">
        <v>74.824</v>
      </c>
      <c r="AP37" s="14">
        <v>58.233</v>
      </c>
      <c r="AQ37" s="12">
        <v>59.698</v>
      </c>
      <c r="AR37" s="12">
        <v>63.172</v>
      </c>
      <c r="AS37" s="12">
        <v>61.573</v>
      </c>
    </row>
    <row r="38" spans="34:41" ht="15">
      <c r="AH38" s="2"/>
      <c r="AI38" s="2"/>
      <c r="AJ38" s="2"/>
      <c r="AK38" s="2"/>
      <c r="AL38" s="2"/>
      <c r="AM38" s="2"/>
      <c r="AN38" s="2"/>
      <c r="AO38" s="2"/>
    </row>
    <row r="39" spans="22:46" ht="15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22:42" ht="15"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ht="15">
      <c r="Y41" s="3"/>
    </row>
    <row r="42" ht="15">
      <c r="Y42" s="3"/>
    </row>
    <row r="43" ht="15">
      <c r="Y43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workbookViewId="0" topLeftCell="A1"/>
  </sheetViews>
  <sheetFormatPr defaultColWidth="8.7109375" defaultRowHeight="15"/>
  <cols>
    <col min="1" max="1" width="43.57421875" style="1" customWidth="1"/>
    <col min="2" max="10" width="7.00390625" style="1" hidden="1" customWidth="1"/>
    <col min="11" max="21" width="7.00390625" style="1" customWidth="1"/>
    <col min="22" max="16384" width="8.7109375" style="1" customWidth="1"/>
  </cols>
  <sheetData>
    <row r="1" spans="1:38" ht="15">
      <c r="A1" s="1" t="s">
        <v>22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2:42" ht="15"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29</v>
      </c>
      <c r="T2" s="1" t="s">
        <v>30</v>
      </c>
      <c r="U2" s="1" t="s">
        <v>31</v>
      </c>
      <c r="V2" s="1" t="s">
        <v>32</v>
      </c>
      <c r="W2" s="1" t="s">
        <v>43</v>
      </c>
      <c r="X2" s="1" t="s">
        <v>44</v>
      </c>
      <c r="Y2" s="1" t="s">
        <v>45</v>
      </c>
      <c r="Z2" s="1" t="s">
        <v>46</v>
      </c>
      <c r="AA2" s="1" t="s">
        <v>48</v>
      </c>
      <c r="AB2" s="1" t="s">
        <v>49</v>
      </c>
      <c r="AC2" s="1" t="s">
        <v>50</v>
      </c>
      <c r="AD2" s="1" t="s">
        <v>51</v>
      </c>
      <c r="AE2" s="1" t="s">
        <v>52</v>
      </c>
      <c r="AF2" s="1" t="s">
        <v>53</v>
      </c>
      <c r="AG2" s="1" t="s">
        <v>54</v>
      </c>
      <c r="AH2" s="1" t="s">
        <v>55</v>
      </c>
      <c r="AI2" s="1" t="s">
        <v>56</v>
      </c>
      <c r="AJ2" s="1" t="s">
        <v>57</v>
      </c>
      <c r="AK2" s="1" t="s">
        <v>58</v>
      </c>
      <c r="AL2" s="1" t="s">
        <v>59</v>
      </c>
      <c r="AM2" s="1" t="s">
        <v>60</v>
      </c>
      <c r="AN2" s="1" t="s">
        <v>61</v>
      </c>
      <c r="AO2" s="1" t="s">
        <v>62</v>
      </c>
      <c r="AP2" s="1" t="s">
        <v>63</v>
      </c>
    </row>
    <row r="3" spans="1:42" ht="15">
      <c r="A3" s="1" t="s">
        <v>40</v>
      </c>
      <c r="B3" s="2">
        <v>469.42377</v>
      </c>
      <c r="C3" s="2">
        <v>469.1184675</v>
      </c>
      <c r="D3" s="2">
        <v>466.32169500000003</v>
      </c>
      <c r="E3" s="2">
        <v>465.7522225</v>
      </c>
      <c r="F3" s="2">
        <v>465.9773675</v>
      </c>
      <c r="G3" s="2">
        <v>469.4149075</v>
      </c>
      <c r="H3" s="2">
        <v>472.58270749999997</v>
      </c>
      <c r="I3" s="2">
        <v>472.0980925</v>
      </c>
      <c r="J3" s="2">
        <v>473.17381</v>
      </c>
      <c r="K3" s="2">
        <v>470.38865000000004</v>
      </c>
      <c r="L3" s="2">
        <v>462.495765</v>
      </c>
      <c r="M3" s="2">
        <v>456.2637775</v>
      </c>
      <c r="N3" s="2">
        <v>441.02959000000004</v>
      </c>
      <c r="O3" s="2">
        <v>408.20926499999996</v>
      </c>
      <c r="P3" s="2">
        <v>387.868465</v>
      </c>
      <c r="Q3" s="2">
        <v>363.34203249999996</v>
      </c>
      <c r="R3" s="2">
        <v>343.324805</v>
      </c>
      <c r="S3" s="2">
        <v>339.19772</v>
      </c>
      <c r="T3" s="2">
        <v>326.9714358333333</v>
      </c>
      <c r="U3" s="2">
        <v>317.27658333333335</v>
      </c>
      <c r="V3" s="2">
        <v>307.84608333333335</v>
      </c>
      <c r="W3" s="2">
        <v>289.1425</v>
      </c>
      <c r="X3" s="2">
        <v>270.06716666666665</v>
      </c>
      <c r="Y3" s="2">
        <v>253.51858333333337</v>
      </c>
      <c r="Z3" s="2">
        <v>234.57916666666665</v>
      </c>
      <c r="AA3" s="5">
        <v>218.07425</v>
      </c>
      <c r="AB3" s="5">
        <v>208.643</v>
      </c>
      <c r="AC3" s="5">
        <v>199.15183333333334</v>
      </c>
      <c r="AD3" s="5">
        <v>191.7075</v>
      </c>
      <c r="AE3" s="7">
        <v>184.49543</v>
      </c>
      <c r="AF3" s="7">
        <v>176.69193</v>
      </c>
      <c r="AG3" s="7">
        <v>174.12342999999998</v>
      </c>
      <c r="AH3" s="7">
        <v>172.13168</v>
      </c>
      <c r="AI3" s="5">
        <v>169.0845</v>
      </c>
      <c r="AJ3" s="5">
        <v>166.66978</v>
      </c>
      <c r="AK3" s="5">
        <v>162.73726249999999</v>
      </c>
      <c r="AL3" s="5">
        <v>159.73551249999997</v>
      </c>
      <c r="AM3" s="5">
        <v>161.5548225</v>
      </c>
      <c r="AN3" s="5">
        <v>176.2241975</v>
      </c>
      <c r="AO3" s="5">
        <v>187.55513249999998</v>
      </c>
      <c r="AP3" s="5">
        <v>197.58863250000002</v>
      </c>
    </row>
    <row r="4" spans="1:42" s="13" customFormat="1" ht="15">
      <c r="A4" s="13" t="s">
        <v>41</v>
      </c>
      <c r="B4" s="12">
        <v>16.1995</v>
      </c>
      <c r="C4" s="12">
        <v>16.36325</v>
      </c>
      <c r="D4" s="12">
        <v>15.853750000000002</v>
      </c>
      <c r="E4" s="12">
        <v>16.002</v>
      </c>
      <c r="F4" s="12">
        <v>15.66875</v>
      </c>
      <c r="G4" s="12">
        <v>15.040499999999998</v>
      </c>
      <c r="H4" s="12">
        <v>14.64</v>
      </c>
      <c r="I4" s="12">
        <v>14.3005</v>
      </c>
      <c r="J4" s="12">
        <v>14.6815</v>
      </c>
      <c r="K4" s="12">
        <v>15.42625</v>
      </c>
      <c r="L4" s="12">
        <v>16.43625</v>
      </c>
      <c r="M4" s="12">
        <v>17.087</v>
      </c>
      <c r="N4" s="12">
        <v>17.528750000000002</v>
      </c>
      <c r="O4" s="12">
        <v>18.56375</v>
      </c>
      <c r="P4" s="12">
        <v>20.031750000000002</v>
      </c>
      <c r="Q4" s="12">
        <v>21.685000000000002</v>
      </c>
      <c r="R4" s="12">
        <v>23.30675</v>
      </c>
      <c r="S4" s="12">
        <v>24.259500000000003</v>
      </c>
      <c r="T4" s="12">
        <v>25.431</v>
      </c>
      <c r="U4" s="12">
        <v>27.23075</v>
      </c>
      <c r="V4" s="12">
        <v>28.7275</v>
      </c>
      <c r="W4" s="12">
        <f>SUM(W37:Z37)/4</f>
        <v>30.915499999999998</v>
      </c>
      <c r="X4" s="12">
        <f>SUM(X37:AA37)/4</f>
        <v>33.4895</v>
      </c>
      <c r="Y4" s="12">
        <f>SUM(Y37:AB37)/4</f>
        <v>36.27125</v>
      </c>
      <c r="Z4" s="12">
        <f>SUM(Z37:AC37)/4</f>
        <v>38.95</v>
      </c>
      <c r="AA4" s="12">
        <f aca="true" t="shared" si="0" ref="AA4:AD4">SUM(AA37:AD37)/4</f>
        <v>40.725</v>
      </c>
      <c r="AB4" s="12">
        <f t="shared" si="0"/>
        <v>43.1</v>
      </c>
      <c r="AC4" s="12">
        <f t="shared" si="0"/>
        <v>46.15</v>
      </c>
      <c r="AD4" s="12">
        <f t="shared" si="0"/>
        <v>49.675</v>
      </c>
      <c r="AE4" s="12">
        <v>53.6075</v>
      </c>
      <c r="AF4" s="12">
        <v>56.98075</v>
      </c>
      <c r="AG4" s="12">
        <v>59.3795</v>
      </c>
      <c r="AH4" s="12">
        <v>61.04675</v>
      </c>
      <c r="AI4" s="12">
        <v>60.8005</v>
      </c>
      <c r="AJ4" s="12">
        <v>59.417</v>
      </c>
      <c r="AK4" s="12">
        <v>57.048500000000004</v>
      </c>
      <c r="AL4" s="12">
        <v>54.767250000000004</v>
      </c>
      <c r="AM4" s="12">
        <v>48.89175</v>
      </c>
      <c r="AN4" s="12">
        <v>43.57</v>
      </c>
      <c r="AO4" s="12">
        <v>40.21075</v>
      </c>
      <c r="AP4" s="12">
        <v>36.996</v>
      </c>
    </row>
    <row r="5" spans="22:42" ht="15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26" ht="15">
      <c r="A6" s="1" t="s">
        <v>39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34" ht="15">
      <c r="A34" s="1" t="s">
        <v>33</v>
      </c>
    </row>
    <row r="35" spans="2:45" ht="15"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  <c r="I35" s="1" t="s">
        <v>7</v>
      </c>
      <c r="J35" s="1" t="s">
        <v>8</v>
      </c>
      <c r="K35" s="1" t="s">
        <v>9</v>
      </c>
      <c r="L35" s="1" t="s">
        <v>10</v>
      </c>
      <c r="M35" s="1" t="s">
        <v>11</v>
      </c>
      <c r="N35" s="1" t="s">
        <v>12</v>
      </c>
      <c r="O35" s="1" t="s">
        <v>13</v>
      </c>
      <c r="P35" s="1" t="s">
        <v>14</v>
      </c>
      <c r="Q35" s="1" t="s">
        <v>15</v>
      </c>
      <c r="R35" s="1" t="s">
        <v>16</v>
      </c>
      <c r="S35" s="1" t="s">
        <v>17</v>
      </c>
      <c r="T35" s="1" t="s">
        <v>18</v>
      </c>
      <c r="U35" s="1" t="s">
        <v>19</v>
      </c>
      <c r="V35" s="1" t="s">
        <v>29</v>
      </c>
      <c r="W35" s="1" t="s">
        <v>30</v>
      </c>
      <c r="X35" s="1" t="s">
        <v>31</v>
      </c>
      <c r="Y35" s="1" t="s">
        <v>32</v>
      </c>
      <c r="Z35" s="1" t="s">
        <v>43</v>
      </c>
      <c r="AA35" s="1" t="s">
        <v>44</v>
      </c>
      <c r="AB35" s="1" t="s">
        <v>45</v>
      </c>
      <c r="AC35" s="1" t="s">
        <v>46</v>
      </c>
      <c r="AD35" s="1" t="s">
        <v>48</v>
      </c>
      <c r="AE35" s="1" t="s">
        <v>49</v>
      </c>
      <c r="AF35" s="1" t="s">
        <v>50</v>
      </c>
      <c r="AG35" s="1" t="s">
        <v>51</v>
      </c>
      <c r="AH35" s="1" t="s">
        <v>52</v>
      </c>
      <c r="AI35" s="1" t="s">
        <v>53</v>
      </c>
      <c r="AJ35" s="1" t="s">
        <v>54</v>
      </c>
      <c r="AK35" s="1" t="s">
        <v>55</v>
      </c>
      <c r="AL35" s="1" t="s">
        <v>56</v>
      </c>
      <c r="AM35" s="1" t="s">
        <v>57</v>
      </c>
      <c r="AN35" s="1" t="s">
        <v>58</v>
      </c>
      <c r="AO35" s="1" t="s">
        <v>59</v>
      </c>
      <c r="AP35" s="1" t="s">
        <v>60</v>
      </c>
      <c r="AQ35" s="1" t="s">
        <v>61</v>
      </c>
      <c r="AR35" s="1" t="s">
        <v>62</v>
      </c>
      <c r="AS35" s="1" t="s">
        <v>63</v>
      </c>
    </row>
    <row r="36" spans="1:45" ht="15">
      <c r="A36" s="1" t="s">
        <v>20</v>
      </c>
      <c r="B36" s="2">
        <v>493.99433</v>
      </c>
      <c r="C36" s="2">
        <v>470.74309999999997</v>
      </c>
      <c r="D36" s="2">
        <v>458.70544</v>
      </c>
      <c r="E36" s="2">
        <v>454.25221000000005</v>
      </c>
      <c r="F36" s="2">
        <v>492.77312</v>
      </c>
      <c r="G36" s="2">
        <v>459.55601</v>
      </c>
      <c r="H36" s="2">
        <v>456.42755</v>
      </c>
      <c r="I36" s="2">
        <v>455.15279</v>
      </c>
      <c r="J36" s="2">
        <v>506.52328</v>
      </c>
      <c r="K36" s="2">
        <v>472.22721</v>
      </c>
      <c r="L36" s="2">
        <v>454.48909000000003</v>
      </c>
      <c r="M36" s="2">
        <v>459.45565999999997</v>
      </c>
      <c r="N36" s="2">
        <v>495.38264000000004</v>
      </c>
      <c r="O36" s="2">
        <v>440.65567</v>
      </c>
      <c r="P36" s="2">
        <v>429.56114</v>
      </c>
      <c r="Q36" s="2">
        <v>398.51890999999995</v>
      </c>
      <c r="R36" s="2">
        <v>364.10134000000005</v>
      </c>
      <c r="S36" s="2">
        <v>359.29247</v>
      </c>
      <c r="T36" s="2">
        <v>331.45541</v>
      </c>
      <c r="U36" s="2">
        <v>318.45</v>
      </c>
      <c r="V36" s="2">
        <v>347.593</v>
      </c>
      <c r="W36" s="2">
        <v>310.38733333333334</v>
      </c>
      <c r="X36" s="2">
        <v>292.676</v>
      </c>
      <c r="Y36" s="2">
        <v>280.728</v>
      </c>
      <c r="Z36" s="4">
        <v>272.77866666666665</v>
      </c>
      <c r="AA36" s="4">
        <v>234.086</v>
      </c>
      <c r="AB36" s="4">
        <v>226.48166666666668</v>
      </c>
      <c r="AC36" s="4">
        <v>204.97033333333334</v>
      </c>
      <c r="AD36" s="4">
        <v>206.759</v>
      </c>
      <c r="AE36" s="4">
        <v>196.36100000000002</v>
      </c>
      <c r="AF36" s="4">
        <v>188.517</v>
      </c>
      <c r="AG36" s="4">
        <v>175.193</v>
      </c>
      <c r="AH36" s="8">
        <v>177.91072</v>
      </c>
      <c r="AI36" s="8">
        <v>165.147</v>
      </c>
      <c r="AJ36" s="8">
        <v>178.243</v>
      </c>
      <c r="AK36" s="8">
        <v>167.226</v>
      </c>
      <c r="AL36" s="9">
        <v>165.722</v>
      </c>
      <c r="AM36" s="9">
        <v>155.48811999999995</v>
      </c>
      <c r="AN36" s="9">
        <v>162.51292999999998</v>
      </c>
      <c r="AO36" s="9">
        <v>155.219</v>
      </c>
      <c r="AP36" s="9">
        <v>172.99924</v>
      </c>
      <c r="AQ36" s="9">
        <v>214.16562</v>
      </c>
      <c r="AR36" s="9">
        <v>207.83667000000003</v>
      </c>
      <c r="AS36" s="9">
        <v>195.353</v>
      </c>
    </row>
    <row r="37" spans="1:45" s="13" customFormat="1" ht="15">
      <c r="A37" s="13" t="s">
        <v>23</v>
      </c>
      <c r="B37" s="12">
        <v>18.176</v>
      </c>
      <c r="C37" s="12">
        <v>17.646</v>
      </c>
      <c r="D37" s="12">
        <v>14.623</v>
      </c>
      <c r="E37" s="12">
        <v>14.353</v>
      </c>
      <c r="F37" s="12">
        <v>18.831</v>
      </c>
      <c r="G37" s="12">
        <v>15.608</v>
      </c>
      <c r="H37" s="12">
        <v>15.216</v>
      </c>
      <c r="I37" s="12">
        <v>13.02</v>
      </c>
      <c r="J37" s="12">
        <v>16.318</v>
      </c>
      <c r="K37" s="12">
        <v>14.006</v>
      </c>
      <c r="L37" s="12">
        <v>13.858</v>
      </c>
      <c r="M37" s="12">
        <v>14.544</v>
      </c>
      <c r="N37" s="12">
        <v>19.297</v>
      </c>
      <c r="O37" s="12">
        <v>18.046</v>
      </c>
      <c r="P37" s="12">
        <v>16.461</v>
      </c>
      <c r="Q37" s="12">
        <v>16.311</v>
      </c>
      <c r="R37" s="12">
        <v>23.437</v>
      </c>
      <c r="S37" s="12">
        <v>23.918</v>
      </c>
      <c r="T37" s="12">
        <v>23.074</v>
      </c>
      <c r="U37" s="12">
        <v>22.798</v>
      </c>
      <c r="V37" s="12">
        <v>27.248</v>
      </c>
      <c r="W37" s="12">
        <v>28.604</v>
      </c>
      <c r="X37" s="12">
        <v>30.273</v>
      </c>
      <c r="Y37" s="12">
        <v>28.785</v>
      </c>
      <c r="Z37" s="13">
        <v>36</v>
      </c>
      <c r="AA37" s="13">
        <v>38.9</v>
      </c>
      <c r="AB37" s="13">
        <v>41.4</v>
      </c>
      <c r="AC37" s="13">
        <v>39.5</v>
      </c>
      <c r="AD37" s="13">
        <v>43.1</v>
      </c>
      <c r="AE37" s="13">
        <v>48.4</v>
      </c>
      <c r="AF37" s="13">
        <v>53.6</v>
      </c>
      <c r="AG37" s="13">
        <v>53.6</v>
      </c>
      <c r="AH37" s="12">
        <v>58.83</v>
      </c>
      <c r="AI37" s="12">
        <v>61.893</v>
      </c>
      <c r="AJ37" s="12">
        <v>63.195</v>
      </c>
      <c r="AK37" s="12">
        <v>60.269</v>
      </c>
      <c r="AL37" s="12">
        <v>57.845</v>
      </c>
      <c r="AM37" s="12">
        <v>56.359</v>
      </c>
      <c r="AN37" s="12">
        <v>53.721</v>
      </c>
      <c r="AO37" s="12">
        <v>51.144</v>
      </c>
      <c r="AP37" s="12">
        <v>34.343</v>
      </c>
      <c r="AQ37" s="12">
        <v>35.072</v>
      </c>
      <c r="AR37" s="12">
        <v>40.284</v>
      </c>
      <c r="AS37" s="12">
        <v>38.285</v>
      </c>
    </row>
    <row r="38" spans="34:41" ht="15">
      <c r="AH38" s="2"/>
      <c r="AI38" s="2"/>
      <c r="AJ38" s="2"/>
      <c r="AK38" s="2"/>
      <c r="AL38" s="2"/>
      <c r="AM38" s="2"/>
      <c r="AN38" s="2"/>
      <c r="AO38" s="2"/>
    </row>
    <row r="39" spans="22:41" ht="15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ht="15">
      <c r="Z40" s="3"/>
    </row>
    <row r="41" ht="15">
      <c r="Z41" s="3"/>
    </row>
    <row r="42" ht="15">
      <c r="Z42" s="3"/>
    </row>
    <row r="43" ht="15">
      <c r="Z43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workbookViewId="0" topLeftCell="A1"/>
  </sheetViews>
  <sheetFormatPr defaultColWidth="8.7109375" defaultRowHeight="15"/>
  <cols>
    <col min="1" max="1" width="46.28125" style="1" customWidth="1"/>
    <col min="2" max="10" width="7.00390625" style="1" hidden="1" customWidth="1"/>
    <col min="11" max="21" width="7.00390625" style="1" customWidth="1"/>
    <col min="22" max="16384" width="8.7109375" style="1" customWidth="1"/>
  </cols>
  <sheetData>
    <row r="1" ht="15">
      <c r="A1" s="1" t="s">
        <v>24</v>
      </c>
    </row>
    <row r="2" spans="2:42" ht="15"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29</v>
      </c>
      <c r="T2" s="1" t="s">
        <v>30</v>
      </c>
      <c r="U2" s="1" t="s">
        <v>31</v>
      </c>
      <c r="V2" s="1" t="s">
        <v>32</v>
      </c>
      <c r="W2" s="1" t="s">
        <v>43</v>
      </c>
      <c r="X2" s="1" t="s">
        <v>44</v>
      </c>
      <c r="Y2" s="1" t="s">
        <v>45</v>
      </c>
      <c r="Z2" s="1" t="s">
        <v>46</v>
      </c>
      <c r="AA2" s="1" t="s">
        <v>48</v>
      </c>
      <c r="AB2" s="1" t="s">
        <v>49</v>
      </c>
      <c r="AC2" s="1" t="s">
        <v>50</v>
      </c>
      <c r="AD2" s="1" t="s">
        <v>51</v>
      </c>
      <c r="AE2" s="1" t="s">
        <v>52</v>
      </c>
      <c r="AF2" s="1" t="s">
        <v>53</v>
      </c>
      <c r="AG2" s="1" t="s">
        <v>54</v>
      </c>
      <c r="AH2" s="1" t="s">
        <v>55</v>
      </c>
      <c r="AI2" s="1" t="s">
        <v>56</v>
      </c>
      <c r="AJ2" s="1" t="s">
        <v>57</v>
      </c>
      <c r="AK2" s="1" t="s">
        <v>58</v>
      </c>
      <c r="AL2" s="1" t="s">
        <v>59</v>
      </c>
      <c r="AM2" s="1" t="s">
        <v>60</v>
      </c>
      <c r="AN2" s="1" t="s">
        <v>61</v>
      </c>
      <c r="AO2" s="1" t="s">
        <v>62</v>
      </c>
      <c r="AP2" s="1" t="s">
        <v>63</v>
      </c>
    </row>
    <row r="3" spans="1:42" ht="15">
      <c r="A3" s="1" t="s">
        <v>35</v>
      </c>
      <c r="B3" s="2">
        <v>11.173724774513568</v>
      </c>
      <c r="C3" s="2">
        <v>11.16257632605933</v>
      </c>
      <c r="D3" s="2">
        <v>11.083583664482132</v>
      </c>
      <c r="E3" s="2">
        <v>11.05418503198841</v>
      </c>
      <c r="F3" s="2">
        <v>11.032098391745578</v>
      </c>
      <c r="G3" s="2">
        <v>11.068943870421094</v>
      </c>
      <c r="H3" s="2">
        <v>11.095106471405535</v>
      </c>
      <c r="I3" s="2">
        <v>11.030308839488292</v>
      </c>
      <c r="J3" s="2">
        <v>11.008060827546311</v>
      </c>
      <c r="K3" s="2">
        <v>10.924556603643945</v>
      </c>
      <c r="L3" s="2">
        <v>10.719643492293581</v>
      </c>
      <c r="M3" s="2">
        <v>10.560225532663788</v>
      </c>
      <c r="N3" s="2">
        <v>10.184782716879898</v>
      </c>
      <c r="O3" s="2">
        <v>9.35077034495647</v>
      </c>
      <c r="P3" s="2">
        <v>8.831775401303773</v>
      </c>
      <c r="Q3" s="2">
        <v>8.223887785253906</v>
      </c>
      <c r="R3" s="2">
        <v>7.727988196649472</v>
      </c>
      <c r="S3" s="2">
        <v>7.606458492985402</v>
      </c>
      <c r="T3" s="2">
        <v>7.301042414517387</v>
      </c>
      <c r="U3" s="2">
        <v>7.056898844146483</v>
      </c>
      <c r="V3" s="2">
        <v>6.817766145454174</v>
      </c>
      <c r="W3" s="2">
        <v>6.374551486641175</v>
      </c>
      <c r="X3" s="2">
        <v>5.932511979961589</v>
      </c>
      <c r="Y3" s="2">
        <v>5.5508039226454935</v>
      </c>
      <c r="Z3" s="2">
        <v>5.114873653562818</v>
      </c>
      <c r="AA3" s="5">
        <v>4.74471379336141</v>
      </c>
      <c r="AB3" s="5">
        <v>4.529876640579409</v>
      </c>
      <c r="AC3" s="5">
        <v>4.318651919317526</v>
      </c>
      <c r="AD3" s="5">
        <v>4.155728589730527</v>
      </c>
      <c r="AE3" s="7">
        <v>3.9910878488116754</v>
      </c>
      <c r="AF3" s="7">
        <v>3.817360848075318</v>
      </c>
      <c r="AG3" s="7">
        <v>3.756619948799295</v>
      </c>
      <c r="AH3" s="7">
        <v>3.7084560904278834</v>
      </c>
      <c r="AI3" s="5">
        <v>3.6330802621214406</v>
      </c>
      <c r="AJ3" s="5">
        <v>3.5760849129148444</v>
      </c>
      <c r="AK3" s="5">
        <v>3.4882537936678863</v>
      </c>
      <c r="AL3" s="5">
        <v>3.4191015638939852</v>
      </c>
      <c r="AM3" s="5">
        <v>3.4354387180517203</v>
      </c>
      <c r="AN3" s="5">
        <v>3.7247465046483477</v>
      </c>
      <c r="AO3" s="5">
        <v>3.9319087318995045</v>
      </c>
      <c r="AP3" s="5">
        <v>4.1155020946998615</v>
      </c>
    </row>
    <row r="4" spans="1:42" s="13" customFormat="1" ht="15">
      <c r="A4" s="13" t="s">
        <v>36</v>
      </c>
      <c r="B4" s="12">
        <v>1.0143721239318775</v>
      </c>
      <c r="C4" s="12">
        <v>1.0396451938142037</v>
      </c>
      <c r="D4" s="12">
        <v>1.0425535629087992</v>
      </c>
      <c r="E4" s="12">
        <v>1.0651309370701343</v>
      </c>
      <c r="F4" s="12">
        <v>1.0760768530486018</v>
      </c>
      <c r="G4" s="12">
        <v>1.0327925209277655</v>
      </c>
      <c r="H4" s="12">
        <v>1.0268491786439542</v>
      </c>
      <c r="I4" s="12">
        <v>1.021424162535403</v>
      </c>
      <c r="J4" s="12">
        <v>1.0173763495026944</v>
      </c>
      <c r="K4" s="12">
        <v>1.097717460928661</v>
      </c>
      <c r="L4" s="12">
        <v>1.1494471016704926</v>
      </c>
      <c r="M4" s="12">
        <v>1.1953361870344013</v>
      </c>
      <c r="N4" s="12">
        <v>1.2276363163995831</v>
      </c>
      <c r="O4" s="12">
        <v>1.224578247524122</v>
      </c>
      <c r="P4" s="12">
        <v>1.258130625184846</v>
      </c>
      <c r="Q4" s="12">
        <v>1.2998994230725744</v>
      </c>
      <c r="R4" s="12">
        <v>1.3617687914998196</v>
      </c>
      <c r="S4" s="12">
        <v>1.39646567169655</v>
      </c>
      <c r="T4" s="12">
        <v>1.4352060216968219</v>
      </c>
      <c r="U4" s="12">
        <v>1.495032175898156</v>
      </c>
      <c r="V4" s="12">
        <v>1.5436555509018508</v>
      </c>
      <c r="W4" s="12">
        <f>SUM(W37:Z37)/4</f>
        <v>1.6065802414532933</v>
      </c>
      <c r="X4" s="12">
        <f>SUM(X37:AA37)/4</f>
        <v>1.6871817327126721</v>
      </c>
      <c r="Y4" s="12">
        <f>SUM(Y37:AB37)/4</f>
        <v>1.7688505711084175</v>
      </c>
      <c r="Z4" s="12">
        <f>SUM(Z37:AC37)/4</f>
        <v>1.8510881847219576</v>
      </c>
      <c r="AA4" s="12">
        <f aca="true" t="shared" si="0" ref="AA4:AD4">SUM(AA37:AD37)/4</f>
        <v>1.9105129187507364</v>
      </c>
      <c r="AB4" s="12">
        <f t="shared" si="0"/>
        <v>1.9999435020873075</v>
      </c>
      <c r="AC4" s="12">
        <f t="shared" si="0"/>
        <v>2.1171692568537397</v>
      </c>
      <c r="AD4" s="12">
        <f t="shared" si="0"/>
        <v>2.25</v>
      </c>
      <c r="AE4" s="12">
        <v>2.3773337038088953</v>
      </c>
      <c r="AF4" s="12">
        <v>2.4852062853043355</v>
      </c>
      <c r="AG4" s="12">
        <v>2.583139355700318</v>
      </c>
      <c r="AH4" s="12">
        <v>2.65666152987648</v>
      </c>
      <c r="AI4" s="12">
        <v>2.657741898998283</v>
      </c>
      <c r="AJ4" s="12">
        <v>2.6301732129663686</v>
      </c>
      <c r="AK4" s="12">
        <v>2.544402814449137</v>
      </c>
      <c r="AL4" s="12">
        <v>2.4532646600489993</v>
      </c>
      <c r="AM4" s="12">
        <v>2.300555605674365</v>
      </c>
      <c r="AN4" s="12">
        <v>2.1661040083774394</v>
      </c>
      <c r="AO4" s="12">
        <v>2.0608237191165726</v>
      </c>
      <c r="AP4" s="12">
        <v>1.9681684782582254</v>
      </c>
    </row>
    <row r="5" spans="10:42" ht="15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2"/>
      <c r="AN5" s="2"/>
      <c r="AO5" s="2"/>
      <c r="AP5" s="2"/>
    </row>
    <row r="6" spans="1:38" ht="15">
      <c r="A6" s="1" t="s">
        <v>34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27" spans="38:45" ht="15">
      <c r="AL27" s="2"/>
      <c r="AM27" s="2"/>
      <c r="AN27" s="2"/>
      <c r="AO27" s="2"/>
      <c r="AP27" s="2"/>
      <c r="AQ27" s="2"/>
      <c r="AR27" s="2"/>
      <c r="AS27" s="2"/>
    </row>
    <row r="28" spans="38:45" ht="15">
      <c r="AL28" s="2"/>
      <c r="AM28" s="2"/>
      <c r="AN28" s="2"/>
      <c r="AO28" s="2"/>
      <c r="AP28" s="2"/>
      <c r="AQ28" s="2"/>
      <c r="AR28" s="2"/>
      <c r="AS28" s="2"/>
    </row>
    <row r="29" spans="42:45" ht="15">
      <c r="AP29" s="2"/>
      <c r="AQ29" s="2"/>
      <c r="AR29" s="2"/>
      <c r="AS29" s="2"/>
    </row>
    <row r="31" spans="38:45" ht="15">
      <c r="AL31" s="2"/>
      <c r="AM31" s="2"/>
      <c r="AN31" s="2"/>
      <c r="AO31" s="2"/>
      <c r="AP31" s="2"/>
      <c r="AQ31" s="2"/>
      <c r="AR31" s="2"/>
      <c r="AS31" s="2"/>
    </row>
    <row r="32" spans="38:45" ht="15">
      <c r="AL32" s="2"/>
      <c r="AM32" s="2"/>
      <c r="AN32" s="2"/>
      <c r="AO32" s="2"/>
      <c r="AP32" s="2"/>
      <c r="AQ32" s="2"/>
      <c r="AR32" s="2"/>
      <c r="AS32" s="2"/>
    </row>
    <row r="34" ht="15">
      <c r="A34" s="1" t="s">
        <v>33</v>
      </c>
    </row>
    <row r="35" spans="2:45" ht="15"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  <c r="I35" s="1" t="s">
        <v>7</v>
      </c>
      <c r="J35" s="1" t="s">
        <v>8</v>
      </c>
      <c r="K35" s="1" t="s">
        <v>9</v>
      </c>
      <c r="L35" s="1" t="s">
        <v>10</v>
      </c>
      <c r="M35" s="1" t="s">
        <v>11</v>
      </c>
      <c r="N35" s="1" t="s">
        <v>12</v>
      </c>
      <c r="O35" s="1" t="s">
        <v>13</v>
      </c>
      <c r="P35" s="1" t="s">
        <v>14</v>
      </c>
      <c r="Q35" s="1" t="s">
        <v>15</v>
      </c>
      <c r="R35" s="1" t="s">
        <v>16</v>
      </c>
      <c r="S35" s="1" t="s">
        <v>17</v>
      </c>
      <c r="T35" s="1" t="s">
        <v>18</v>
      </c>
      <c r="U35" s="1" t="s">
        <v>19</v>
      </c>
      <c r="V35" s="1" t="s">
        <v>29</v>
      </c>
      <c r="W35" s="1" t="s">
        <v>30</v>
      </c>
      <c r="X35" s="1" t="s">
        <v>31</v>
      </c>
      <c r="Y35" s="1" t="s">
        <v>32</v>
      </c>
      <c r="Z35" s="1" t="s">
        <v>43</v>
      </c>
      <c r="AA35" s="1" t="s">
        <v>44</v>
      </c>
      <c r="AB35" s="1" t="s">
        <v>45</v>
      </c>
      <c r="AC35" s="1" t="s">
        <v>46</v>
      </c>
      <c r="AD35" s="1" t="s">
        <v>48</v>
      </c>
      <c r="AE35" s="1" t="s">
        <v>49</v>
      </c>
      <c r="AF35" s="1" t="s">
        <v>50</v>
      </c>
      <c r="AG35" s="1" t="s">
        <v>51</v>
      </c>
      <c r="AH35" s="1" t="s">
        <v>52</v>
      </c>
      <c r="AI35" s="1" t="s">
        <v>53</v>
      </c>
      <c r="AJ35" s="1" t="s">
        <v>54</v>
      </c>
      <c r="AK35" s="1" t="s">
        <v>55</v>
      </c>
      <c r="AL35" s="1" t="s">
        <v>56</v>
      </c>
      <c r="AM35" s="1" t="s">
        <v>57</v>
      </c>
      <c r="AN35" s="1" t="s">
        <v>58</v>
      </c>
      <c r="AO35" s="1" t="s">
        <v>59</v>
      </c>
      <c r="AP35" s="1" t="s">
        <v>60</v>
      </c>
      <c r="AQ35" s="1" t="s">
        <v>61</v>
      </c>
      <c r="AR35" s="1" t="s">
        <v>62</v>
      </c>
      <c r="AS35" s="1" t="s">
        <v>63</v>
      </c>
    </row>
    <row r="36" spans="1:45" ht="15">
      <c r="A36" s="1" t="s">
        <v>25</v>
      </c>
      <c r="B36" s="2">
        <v>11.838647940334043</v>
      </c>
      <c r="C36" s="2">
        <v>11.20920720702654</v>
      </c>
      <c r="D36" s="2">
        <v>10.844457334388204</v>
      </c>
      <c r="E36" s="2">
        <v>10.802586616305481</v>
      </c>
      <c r="F36" s="2">
        <v>11.794054146517094</v>
      </c>
      <c r="G36" s="2">
        <v>10.893236560717746</v>
      </c>
      <c r="H36" s="2">
        <v>10.72686280441332</v>
      </c>
      <c r="I36" s="2">
        <v>10.71424005533415</v>
      </c>
      <c r="J36" s="2">
        <v>11.941436061219159</v>
      </c>
      <c r="K36" s="2">
        <v>10.997886964655509</v>
      </c>
      <c r="L36" s="2">
        <v>10.467672276744352</v>
      </c>
      <c r="M36" s="2">
        <v>10.625248007566219</v>
      </c>
      <c r="N36" s="2">
        <v>11.607419165609697</v>
      </c>
      <c r="O36" s="2">
        <v>10.178234519254053</v>
      </c>
      <c r="P36" s="2">
        <v>9.830000438225182</v>
      </c>
      <c r="Q36" s="2">
        <v>9.123476744430658</v>
      </c>
      <c r="R36" s="2">
        <v>8.271369677915983</v>
      </c>
      <c r="S36" s="2">
        <v>8.102254744643272</v>
      </c>
      <c r="T36" s="2">
        <v>7.398449974025715</v>
      </c>
      <c r="U36" s="2">
        <v>7.139878390012916</v>
      </c>
      <c r="V36" s="2">
        <v>7.785250863259707</v>
      </c>
      <c r="W36" s="2">
        <v>6.88059043077121</v>
      </c>
      <c r="X36" s="2">
        <v>6.4218756925421</v>
      </c>
      <c r="Y36" s="2">
        <v>6.1833475952436805</v>
      </c>
      <c r="Z36" s="4">
        <v>6.015038478235015</v>
      </c>
      <c r="AA36" s="4">
        <v>5.11461970713901</v>
      </c>
      <c r="AB36" s="4">
        <v>4.9052244038460655</v>
      </c>
      <c r="AC36" s="4">
        <v>4.440463897052983</v>
      </c>
      <c r="AD36" s="4">
        <v>4.519631616326975</v>
      </c>
      <c r="AE36" s="4">
        <v>4.253995791520605</v>
      </c>
      <c r="AF36" s="4">
        <v>4.063595023935326</v>
      </c>
      <c r="AG36" s="4">
        <v>3.7899348979121212</v>
      </c>
      <c r="AH36" s="8">
        <v>3.8566679983978647</v>
      </c>
      <c r="AI36" s="8">
        <v>3.559400501148555</v>
      </c>
      <c r="AJ36" s="8">
        <v>3.8208246874624865</v>
      </c>
      <c r="AK36" s="8">
        <v>3.597381375861882</v>
      </c>
      <c r="AL36" s="9">
        <v>3.5541503834412733</v>
      </c>
      <c r="AM36" s="9">
        <v>3.3321162143637624</v>
      </c>
      <c r="AN36" s="9">
        <v>3.4699013942946624</v>
      </c>
      <c r="AO36" s="9">
        <v>3.3203338495050376</v>
      </c>
      <c r="AP36" s="9">
        <v>3.6194034140434197</v>
      </c>
      <c r="AQ36" s="9">
        <v>4.489347360750271</v>
      </c>
      <c r="AR36" s="9">
        <v>4.298550303299289</v>
      </c>
      <c r="AS36" s="9">
        <v>4.054707300706466</v>
      </c>
    </row>
    <row r="37" spans="1:45" s="13" customFormat="1" ht="15">
      <c r="A37" s="13" t="s">
        <v>26</v>
      </c>
      <c r="B37" s="12">
        <v>1.134727659644213</v>
      </c>
      <c r="C37" s="12">
        <v>1.0359221207617517</v>
      </c>
      <c r="D37" s="12">
        <v>0.9458760453282697</v>
      </c>
      <c r="E37" s="12">
        <v>0.9409626699932758</v>
      </c>
      <c r="F37" s="12">
        <v>1.2358199391735178</v>
      </c>
      <c r="G37" s="12">
        <v>1.0475555971401334</v>
      </c>
      <c r="H37" s="12">
        <v>1.0361855419736097</v>
      </c>
      <c r="I37" s="12">
        <v>0.9847463339071463</v>
      </c>
      <c r="J37" s="12">
        <v>1.0626826106901723</v>
      </c>
      <c r="K37" s="12">
        <v>1.023782228004889</v>
      </c>
      <c r="L37" s="12">
        <v>1.0144854775394043</v>
      </c>
      <c r="M37" s="12">
        <v>0.9685550817763119</v>
      </c>
      <c r="N37" s="12">
        <v>1.384047056394039</v>
      </c>
      <c r="O37" s="12">
        <v>1.2307007909722147</v>
      </c>
      <c r="P37" s="12">
        <v>1.19804181899504</v>
      </c>
      <c r="Q37" s="12">
        <v>1.097755599237039</v>
      </c>
      <c r="R37" s="12">
        <v>1.3718147808921943</v>
      </c>
      <c r="S37" s="12">
        <v>1.3649103016151116</v>
      </c>
      <c r="T37" s="12">
        <v>1.365117010545953</v>
      </c>
      <c r="U37" s="12">
        <v>1.3452330729460193</v>
      </c>
      <c r="V37" s="12">
        <v>1.5106023016791157</v>
      </c>
      <c r="W37" s="12">
        <v>1.5198717016161993</v>
      </c>
      <c r="X37" s="12">
        <v>1.6044216273512897</v>
      </c>
      <c r="Y37" s="12">
        <v>1.5397265729607987</v>
      </c>
      <c r="Z37" s="15">
        <v>1.762301063884885</v>
      </c>
      <c r="AA37" s="15">
        <v>1.8422776666537157</v>
      </c>
      <c r="AB37" s="15">
        <v>1.931096980934271</v>
      </c>
      <c r="AC37" s="15">
        <v>1.8686770274149587</v>
      </c>
      <c r="AD37" s="13">
        <v>2</v>
      </c>
      <c r="AE37" s="13">
        <v>2.2</v>
      </c>
      <c r="AF37" s="13">
        <v>2.4</v>
      </c>
      <c r="AG37" s="13">
        <v>2.4</v>
      </c>
      <c r="AH37" s="12">
        <v>2.509334815235581</v>
      </c>
      <c r="AI37" s="12">
        <v>2.631490325981761</v>
      </c>
      <c r="AJ37" s="12">
        <v>2.7917322815839296</v>
      </c>
      <c r="AK37" s="12">
        <v>2.6940886967046493</v>
      </c>
      <c r="AL37" s="12">
        <v>2.513656291722791</v>
      </c>
      <c r="AM37" s="12">
        <v>2.5212155818541047</v>
      </c>
      <c r="AN37" s="12">
        <v>2.448650687515002</v>
      </c>
      <c r="AO37" s="12">
        <v>2.329536079104101</v>
      </c>
      <c r="AP37" s="12">
        <v>1.887030292032301</v>
      </c>
      <c r="AQ37" s="12">
        <v>1.977273510139083</v>
      </c>
      <c r="AR37" s="12">
        <v>2.0367965947206175</v>
      </c>
      <c r="AS37" s="12">
        <v>1.9713850922907135</v>
      </c>
    </row>
    <row r="38" spans="34:41" ht="15">
      <c r="AH38" s="2"/>
      <c r="AI38" s="2"/>
      <c r="AJ38" s="2"/>
      <c r="AK38" s="2"/>
      <c r="AL38" s="2"/>
      <c r="AM38" s="2"/>
      <c r="AN38" s="2"/>
      <c r="AO38" s="2"/>
    </row>
    <row r="39" spans="22:41" ht="15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30:41" ht="15">
      <c r="AD40" s="6"/>
      <c r="AH40" s="10"/>
      <c r="AI40" s="10"/>
      <c r="AJ40" s="10"/>
      <c r="AK40" s="10"/>
      <c r="AL40" s="10"/>
      <c r="AM40" s="10"/>
      <c r="AN40" s="10"/>
      <c r="AO40" s="10"/>
    </row>
    <row r="41" ht="15">
      <c r="AD41" s="6"/>
    </row>
    <row r="42" ht="15">
      <c r="AD42" s="6"/>
    </row>
    <row r="43" ht="15">
      <c r="AD43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9"/>
  <sheetViews>
    <sheetView workbookViewId="0" topLeftCell="A1"/>
  </sheetViews>
  <sheetFormatPr defaultColWidth="8.7109375" defaultRowHeight="15"/>
  <cols>
    <col min="1" max="1" width="34.00390625" style="1" customWidth="1"/>
    <col min="2" max="10" width="7.00390625" style="1" hidden="1" customWidth="1"/>
    <col min="11" max="21" width="7.00390625" style="1" customWidth="1"/>
    <col min="22" max="16384" width="8.7109375" style="1" customWidth="1"/>
  </cols>
  <sheetData>
    <row r="1" ht="15">
      <c r="A1" s="1" t="s">
        <v>27</v>
      </c>
    </row>
    <row r="2" spans="2:42" ht="15"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29</v>
      </c>
      <c r="T2" s="1" t="s">
        <v>30</v>
      </c>
      <c r="U2" s="1" t="s">
        <v>31</v>
      </c>
      <c r="V2" s="1" t="s">
        <v>32</v>
      </c>
      <c r="W2" s="1" t="s">
        <v>43</v>
      </c>
      <c r="X2" s="1" t="s">
        <v>44</v>
      </c>
      <c r="Y2" s="1" t="s">
        <v>45</v>
      </c>
      <c r="Z2" s="1" t="s">
        <v>46</v>
      </c>
      <c r="AA2" s="1" t="s">
        <v>48</v>
      </c>
      <c r="AB2" s="1" t="s">
        <v>49</v>
      </c>
      <c r="AC2" s="1" t="s">
        <v>50</v>
      </c>
      <c r="AD2" s="1" t="s">
        <v>51</v>
      </c>
      <c r="AE2" s="1" t="s">
        <v>52</v>
      </c>
      <c r="AF2" s="1" t="s">
        <v>53</v>
      </c>
      <c r="AG2" s="1" t="s">
        <v>54</v>
      </c>
      <c r="AH2" s="1" t="s">
        <v>55</v>
      </c>
      <c r="AI2" s="1" t="s">
        <v>56</v>
      </c>
      <c r="AJ2" s="1" t="s">
        <v>57</v>
      </c>
      <c r="AK2" s="1" t="s">
        <v>58</v>
      </c>
      <c r="AL2" s="1" t="s">
        <v>59</v>
      </c>
      <c r="AM2" s="1" t="s">
        <v>60</v>
      </c>
      <c r="AN2" s="1" t="s">
        <v>61</v>
      </c>
      <c r="AO2" s="1" t="s">
        <v>62</v>
      </c>
      <c r="AP2" s="1" t="s">
        <v>63</v>
      </c>
    </row>
    <row r="3" spans="1:42" ht="15">
      <c r="A3" s="1" t="s">
        <v>37</v>
      </c>
      <c r="B3" s="2">
        <v>11.173724774513568</v>
      </c>
      <c r="C3" s="2">
        <v>11.16257632605933</v>
      </c>
      <c r="D3" s="2">
        <v>11.083583664482132</v>
      </c>
      <c r="E3" s="2">
        <v>11.05418503198841</v>
      </c>
      <c r="F3" s="2">
        <v>11.032098391745578</v>
      </c>
      <c r="G3" s="2">
        <v>11.068943870421094</v>
      </c>
      <c r="H3" s="2">
        <v>11.095106471405535</v>
      </c>
      <c r="I3" s="2">
        <v>11.030308839488292</v>
      </c>
      <c r="J3" s="2">
        <v>11.008060827546311</v>
      </c>
      <c r="K3" s="2">
        <v>10.924556603643945</v>
      </c>
      <c r="L3" s="2">
        <v>10.719643492293581</v>
      </c>
      <c r="M3" s="2">
        <v>10.560225532663788</v>
      </c>
      <c r="N3" s="2">
        <v>10.184782716879898</v>
      </c>
      <c r="O3" s="2">
        <v>9.35077034495647</v>
      </c>
      <c r="P3" s="2">
        <v>8.831775401303773</v>
      </c>
      <c r="Q3" s="2">
        <v>8.223887785253906</v>
      </c>
      <c r="R3" s="2">
        <v>7.727988196649472</v>
      </c>
      <c r="S3" s="2">
        <v>7.606458492985402</v>
      </c>
      <c r="T3" s="2">
        <v>7.301042414517387</v>
      </c>
      <c r="U3" s="2">
        <v>7.056898844146483</v>
      </c>
      <c r="V3" s="2">
        <v>6.817766145454174</v>
      </c>
      <c r="W3" s="2">
        <v>6.374551486641175</v>
      </c>
      <c r="X3" s="2">
        <v>5.932511979961589</v>
      </c>
      <c r="Y3" s="2">
        <v>5.5508039226454935</v>
      </c>
      <c r="Z3" s="2">
        <v>5.114873653562818</v>
      </c>
      <c r="AA3" s="5">
        <v>4.74471379336141</v>
      </c>
      <c r="AB3" s="5">
        <v>4.529876640579409</v>
      </c>
      <c r="AC3" s="5">
        <v>4.318651919317526</v>
      </c>
      <c r="AD3" s="5">
        <v>4.155728589730527</v>
      </c>
      <c r="AE3" s="7">
        <v>3.9910878488116754</v>
      </c>
      <c r="AF3" s="7">
        <v>3.817360848075318</v>
      </c>
      <c r="AG3" s="7">
        <v>3.756619948799295</v>
      </c>
      <c r="AH3" s="7">
        <v>3.7084560904278834</v>
      </c>
      <c r="AI3" s="5">
        <v>3.6330802621214406</v>
      </c>
      <c r="AJ3" s="5">
        <v>3.5760849129148444</v>
      </c>
      <c r="AK3" s="5">
        <v>3.4882537936678863</v>
      </c>
      <c r="AL3" s="5">
        <v>3.4191015638939852</v>
      </c>
      <c r="AM3" s="5">
        <v>3.4354387180517203</v>
      </c>
      <c r="AN3" s="5">
        <v>3.7247465046483477</v>
      </c>
      <c r="AO3" s="5">
        <v>3.9319087318995045</v>
      </c>
      <c r="AP3" s="5">
        <v>4.1155020946998615</v>
      </c>
    </row>
    <row r="4" spans="1:42" s="13" customFormat="1" ht="15">
      <c r="A4" s="13" t="s">
        <v>38</v>
      </c>
      <c r="B4" s="12">
        <v>0.8585398729370838</v>
      </c>
      <c r="C4" s="12">
        <v>0.8617826344894388</v>
      </c>
      <c r="D4" s="12">
        <v>0.829664638675613</v>
      </c>
      <c r="E4" s="12">
        <v>0.8379882415994022</v>
      </c>
      <c r="F4" s="12">
        <v>0.825</v>
      </c>
      <c r="G4" s="12">
        <v>0.7871884180597963</v>
      </c>
      <c r="H4" s="12">
        <v>0.7871884180597963</v>
      </c>
      <c r="I4" s="12">
        <v>0.7621884180597964</v>
      </c>
      <c r="J4" s="12">
        <v>0.7809365763599281</v>
      </c>
      <c r="K4" s="12">
        <v>0.8258300674713626</v>
      </c>
      <c r="L4" s="12">
        <v>0.863938751432026</v>
      </c>
      <c r="M4" s="12">
        <v>0.905596196019262</v>
      </c>
      <c r="N4" s="12">
        <v>0.9274862002931977</v>
      </c>
      <c r="O4" s="12">
        <v>0.9741040977865948</v>
      </c>
      <c r="P4" s="12">
        <v>1.0426164697879277</v>
      </c>
      <c r="Q4" s="12">
        <v>1.1209343957671762</v>
      </c>
      <c r="R4" s="12">
        <v>1.1979841450462634</v>
      </c>
      <c r="S4" s="12">
        <v>1.2348604980504585</v>
      </c>
      <c r="T4" s="12">
        <v>1.282880674698594</v>
      </c>
      <c r="U4" s="12">
        <v>1.362244062593157</v>
      </c>
      <c r="V4" s="12">
        <v>1.4261482673350327</v>
      </c>
      <c r="W4" s="12">
        <f aca="true" t="shared" si="0" ref="W4:AD4">SUM(W47:Z47)/4</f>
        <v>1.5222054553427964</v>
      </c>
      <c r="X4" s="12">
        <f t="shared" si="0"/>
        <v>1.642564222732665</v>
      </c>
      <c r="Y4" s="12">
        <f t="shared" si="0"/>
        <v>1.7649165887136413</v>
      </c>
      <c r="Z4" s="12">
        <f t="shared" si="0"/>
        <v>1.8879455496333346</v>
      </c>
      <c r="AA4" s="12">
        <f t="shared" si="0"/>
        <v>1.951312201956748</v>
      </c>
      <c r="AB4" s="12">
        <f t="shared" si="0"/>
        <v>2.0513122019567476</v>
      </c>
      <c r="AC4" s="12">
        <f t="shared" si="0"/>
        <v>2.1796210775147236</v>
      </c>
      <c r="AD4" s="12">
        <f t="shared" si="0"/>
        <v>2.325</v>
      </c>
      <c r="AE4" s="12">
        <v>2.4808206732334197</v>
      </c>
      <c r="AF4" s="12">
        <v>2.5934537436145697</v>
      </c>
      <c r="AG4" s="12">
        <v>2.6709241897230425</v>
      </c>
      <c r="AH4" s="12">
        <v>2.7184437820491176</v>
      </c>
      <c r="AI4" s="12">
        <v>2.6830094911817732</v>
      </c>
      <c r="AJ4" s="12">
        <v>2.5998202989710606</v>
      </c>
      <c r="AK4" s="12">
        <v>2.4747598282403596</v>
      </c>
      <c r="AL4" s="12">
        <v>2.3508748069293355</v>
      </c>
      <c r="AM4" s="12">
        <v>2.1240147350691645</v>
      </c>
      <c r="AN4" s="12">
        <v>1.9292707726215799</v>
      </c>
      <c r="AO4" s="12">
        <v>1.7989362718244453</v>
      </c>
      <c r="AP4" s="12">
        <v>1.670066974669342</v>
      </c>
    </row>
    <row r="5" spans="10:42" ht="15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M5" s="10"/>
      <c r="AN5" s="10"/>
      <c r="AO5" s="10"/>
      <c r="AP5" s="10"/>
    </row>
    <row r="6" spans="1:42" ht="15">
      <c r="A6" s="1" t="s">
        <v>34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34" ht="15">
      <c r="A34" s="1" t="s">
        <v>33</v>
      </c>
    </row>
    <row r="35" spans="2:10" ht="15"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  <c r="I35" s="1" t="s">
        <v>7</v>
      </c>
      <c r="J35" s="1" t="s">
        <v>8</v>
      </c>
    </row>
    <row r="36" spans="2:10" ht="15">
      <c r="B36" s="2">
        <v>11.838647940334043</v>
      </c>
      <c r="C36" s="2">
        <v>11.20920720702654</v>
      </c>
      <c r="D36" s="2">
        <v>10.844457334388204</v>
      </c>
      <c r="E36" s="2">
        <v>10.802586616305481</v>
      </c>
      <c r="F36" s="2">
        <v>11.794054146517094</v>
      </c>
      <c r="G36" s="2">
        <v>10.893236560717746</v>
      </c>
      <c r="H36" s="2">
        <v>10.72686280441332</v>
      </c>
      <c r="I36" s="2">
        <v>10.71424005533415</v>
      </c>
      <c r="J36" s="2">
        <v>11.941436061219159</v>
      </c>
    </row>
    <row r="37" spans="2:10" ht="15">
      <c r="B37" s="2">
        <v>0.9870289537905801</v>
      </c>
      <c r="C37" s="2">
        <v>0.928471983255303</v>
      </c>
      <c r="D37" s="2">
        <v>0.7667055883048429</v>
      </c>
      <c r="E37" s="2">
        <v>0.7519529663976093</v>
      </c>
      <c r="F37" s="2">
        <v>1</v>
      </c>
      <c r="G37" s="2">
        <v>0.8</v>
      </c>
      <c r="H37" s="2">
        <v>0.8</v>
      </c>
      <c r="I37" s="2">
        <v>0.7</v>
      </c>
      <c r="J37" s="2">
        <v>0.8487536722391856</v>
      </c>
    </row>
    <row r="45" spans="11:45" ht="15">
      <c r="K45" s="1" t="s">
        <v>9</v>
      </c>
      <c r="L45" s="1" t="s">
        <v>10</v>
      </c>
      <c r="M45" s="1" t="s">
        <v>11</v>
      </c>
      <c r="N45" s="1" t="s">
        <v>12</v>
      </c>
      <c r="O45" s="1" t="s">
        <v>13</v>
      </c>
      <c r="P45" s="1" t="s">
        <v>14</v>
      </c>
      <c r="Q45" s="1" t="s">
        <v>15</v>
      </c>
      <c r="R45" s="1" t="s">
        <v>16</v>
      </c>
      <c r="S45" s="1" t="s">
        <v>17</v>
      </c>
      <c r="T45" s="1" t="s">
        <v>18</v>
      </c>
      <c r="U45" s="1" t="s">
        <v>19</v>
      </c>
      <c r="V45" s="1" t="s">
        <v>29</v>
      </c>
      <c r="W45" s="1" t="s">
        <v>30</v>
      </c>
      <c r="X45" s="1" t="s">
        <v>31</v>
      </c>
      <c r="Y45" s="1" t="s">
        <v>32</v>
      </c>
      <c r="Z45" s="1" t="s">
        <v>43</v>
      </c>
      <c r="AA45" s="1" t="s">
        <v>44</v>
      </c>
      <c r="AB45" s="1" t="s">
        <v>45</v>
      </c>
      <c r="AC45" s="1" t="s">
        <v>46</v>
      </c>
      <c r="AD45" s="1" t="s">
        <v>48</v>
      </c>
      <c r="AE45" s="1" t="s">
        <v>49</v>
      </c>
      <c r="AF45" s="1" t="s">
        <v>50</v>
      </c>
      <c r="AG45" s="1" t="s">
        <v>51</v>
      </c>
      <c r="AH45" s="1" t="s">
        <v>52</v>
      </c>
      <c r="AI45" s="1" t="s">
        <v>53</v>
      </c>
      <c r="AJ45" s="1" t="s">
        <v>54</v>
      </c>
      <c r="AK45" s="1" t="s">
        <v>55</v>
      </c>
      <c r="AL45" s="1" t="s">
        <v>56</v>
      </c>
      <c r="AM45" s="1" t="s">
        <v>57</v>
      </c>
      <c r="AN45" s="1" t="s">
        <v>58</v>
      </c>
      <c r="AO45" s="1" t="s">
        <v>59</v>
      </c>
      <c r="AP45" s="1" t="s">
        <v>60</v>
      </c>
      <c r="AQ45" s="1" t="s">
        <v>61</v>
      </c>
      <c r="AR45" s="1" t="s">
        <v>62</v>
      </c>
      <c r="AS45" s="1" t="s">
        <v>63</v>
      </c>
    </row>
    <row r="46" spans="1:45" ht="15">
      <c r="A46" s="1" t="s">
        <v>25</v>
      </c>
      <c r="K46" s="2">
        <v>10.997886964655509</v>
      </c>
      <c r="L46" s="2">
        <v>10.467672276744352</v>
      </c>
      <c r="M46" s="2">
        <v>10.625248007566219</v>
      </c>
      <c r="N46" s="2">
        <v>11.607419165609697</v>
      </c>
      <c r="O46" s="2">
        <v>10.178234519254053</v>
      </c>
      <c r="P46" s="2">
        <v>9.830000438225182</v>
      </c>
      <c r="Q46" s="2">
        <v>9.123476744430658</v>
      </c>
      <c r="R46" s="2">
        <v>8.271369677915983</v>
      </c>
      <c r="S46" s="2">
        <v>8.102254744643272</v>
      </c>
      <c r="T46" s="2">
        <v>7.398449974025715</v>
      </c>
      <c r="U46" s="2">
        <v>7.139878390012916</v>
      </c>
      <c r="V46" s="2">
        <v>7.785250863259707</v>
      </c>
      <c r="W46" s="2">
        <v>6.88059043077121</v>
      </c>
      <c r="X46" s="2">
        <v>6.4218756925421</v>
      </c>
      <c r="Y46" s="2">
        <v>6.1833475952436805</v>
      </c>
      <c r="Z46" s="4">
        <v>6.015038478235015</v>
      </c>
      <c r="AA46" s="4">
        <v>5.11461970713901</v>
      </c>
      <c r="AB46" s="4">
        <v>4.9052244038460655</v>
      </c>
      <c r="AC46" s="4">
        <v>4.440463897052983</v>
      </c>
      <c r="AD46" s="4">
        <v>4.519631616326975</v>
      </c>
      <c r="AE46" s="4">
        <v>4.253995791520605</v>
      </c>
      <c r="AF46" s="4">
        <v>4.063595023935326</v>
      </c>
      <c r="AG46" s="4">
        <v>3.7899348979121212</v>
      </c>
      <c r="AH46" s="8">
        <v>3.8566679983978647</v>
      </c>
      <c r="AI46" s="8">
        <v>3.559400501148555</v>
      </c>
      <c r="AJ46" s="8">
        <v>3.8208246874624865</v>
      </c>
      <c r="AK46" s="8">
        <v>3.597381375861882</v>
      </c>
      <c r="AL46" s="9">
        <v>3.5541503834412733</v>
      </c>
      <c r="AM46" s="9">
        <v>3.3321162143637624</v>
      </c>
      <c r="AN46" s="9">
        <v>3.4699013942946624</v>
      </c>
      <c r="AO46" s="9">
        <v>3.3203338495050376</v>
      </c>
      <c r="AP46" s="9">
        <v>3.6194034140434197</v>
      </c>
      <c r="AQ46" s="9">
        <v>4.489347360750271</v>
      </c>
      <c r="AR46" s="9">
        <v>4.298550303299289</v>
      </c>
      <c r="AS46" s="9">
        <v>4.054707300706466</v>
      </c>
    </row>
    <row r="47" spans="1:45" s="13" customFormat="1" ht="12" customHeight="1">
      <c r="A47" s="13" t="s">
        <v>28</v>
      </c>
      <c r="K47" s="12">
        <v>0.8</v>
      </c>
      <c r="L47" s="12">
        <v>0.7</v>
      </c>
      <c r="M47" s="12">
        <v>0.7749926332005267</v>
      </c>
      <c r="N47" s="12">
        <v>1.0283276366849237</v>
      </c>
      <c r="O47" s="12">
        <v>0.9524347358426536</v>
      </c>
      <c r="P47" s="12">
        <v>0.8666297783489442</v>
      </c>
      <c r="Q47" s="12">
        <v>0.8625526502962696</v>
      </c>
      <c r="R47" s="12">
        <v>1.2147992266585117</v>
      </c>
      <c r="S47" s="12">
        <v>1.2264842238479854</v>
      </c>
      <c r="T47" s="12">
        <v>1.1799014822659386</v>
      </c>
      <c r="U47" s="12">
        <v>1.1707516474126174</v>
      </c>
      <c r="V47" s="12">
        <v>1.3623046386752928</v>
      </c>
      <c r="W47" s="12">
        <v>1.4185649304405268</v>
      </c>
      <c r="X47" s="12">
        <v>1.4973550338441906</v>
      </c>
      <c r="Y47" s="12">
        <v>1.426368466380121</v>
      </c>
      <c r="Z47" s="15">
        <v>1.7465333907063472</v>
      </c>
      <c r="AA47" s="15">
        <v>1.9</v>
      </c>
      <c r="AB47" s="15">
        <v>1.986764497768098</v>
      </c>
      <c r="AC47" s="15">
        <v>1.9184843100588937</v>
      </c>
      <c r="AD47" s="13">
        <v>2</v>
      </c>
      <c r="AE47" s="13">
        <v>2.3</v>
      </c>
      <c r="AF47" s="13">
        <v>2.5</v>
      </c>
      <c r="AG47" s="13">
        <v>2.5</v>
      </c>
      <c r="AH47" s="12">
        <v>2.62328269293368</v>
      </c>
      <c r="AI47" s="12">
        <v>2.7505322815245985</v>
      </c>
      <c r="AJ47" s="12">
        <v>2.8098817844338906</v>
      </c>
      <c r="AK47" s="12">
        <v>2.6900783693042998</v>
      </c>
      <c r="AL47" s="9">
        <v>2.4815455294643045</v>
      </c>
      <c r="AM47" s="9">
        <v>2.4177755126817493</v>
      </c>
      <c r="AN47" s="9">
        <v>2.3096399015110833</v>
      </c>
      <c r="AO47" s="9">
        <v>2.194538284060205</v>
      </c>
      <c r="AP47" s="12">
        <v>1.5470272778257024</v>
      </c>
      <c r="AQ47" s="12">
        <v>1.6259092194504583</v>
      </c>
      <c r="AR47" s="12">
        <v>1.8036362854870944</v>
      </c>
      <c r="AS47" s="12">
        <v>1.7012009496687135</v>
      </c>
    </row>
    <row r="48" spans="34:41" ht="15">
      <c r="AH48" s="10"/>
      <c r="AI48" s="10"/>
      <c r="AJ48" s="10"/>
      <c r="AK48" s="10"/>
      <c r="AL48" s="10"/>
      <c r="AM48" s="10"/>
      <c r="AN48" s="10"/>
      <c r="AO48" s="10"/>
    </row>
    <row r="49" spans="22:41" ht="1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nr3529</dc:creator>
  <cp:keywords/>
  <dc:description/>
  <cp:lastModifiedBy>Mádi Bianka</cp:lastModifiedBy>
  <dcterms:created xsi:type="dcterms:W3CDTF">2015-06-09T13:06:01Z</dcterms:created>
  <dcterms:modified xsi:type="dcterms:W3CDTF">2021-06-30T08:08:22Z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