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2"/>
  </bookViews>
  <sheets>
    <sheet name="T1- Employees" sheetId="1" r:id="rId1"/>
    <sheet name="T2- Unemployment" sheetId="2" r:id="rId2"/>
    <sheet name="T3 - National Accounts" sheetId="3" r:id="rId3"/>
  </sheets>
  <definedNames/>
  <calcPr fullCalcOnLoad="1"/>
</workbook>
</file>

<file path=xl/sharedStrings.xml><?xml version="1.0" encoding="utf-8"?>
<sst xmlns="http://schemas.openxmlformats.org/spreadsheetml/2006/main" count="80" uniqueCount="61">
  <si>
    <t>Table 1</t>
  </si>
  <si>
    <t>Employees with employment contract according to LFS and Enterprise Survey</t>
  </si>
  <si>
    <t>Differences</t>
  </si>
  <si>
    <t>X 1000</t>
  </si>
  <si>
    <t>%</t>
  </si>
  <si>
    <r>
      <t>Total</t>
    </r>
    <r>
      <rPr>
        <b/>
        <vertAlign val="superscript"/>
        <sz val="10"/>
        <rFont val="Arial"/>
        <family val="2"/>
      </rPr>
      <t>1</t>
    </r>
  </si>
  <si>
    <t>Agriculture, forestry and fishing</t>
  </si>
  <si>
    <t>Mining and quarrying</t>
  </si>
  <si>
    <t>Manufacturing</t>
  </si>
  <si>
    <t>Electricity, gas, steam and air conditioning supply</t>
  </si>
  <si>
    <t>Water supply, sewerage, waste management and remediation activities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</si>
  <si>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</si>
  <si>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</si>
  <si>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</si>
  <si>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</si>
  <si>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</si>
  <si>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</si>
  <si>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</si>
  <si>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</si>
  <si>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</si>
  <si>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Education</t>
  </si>
  <si>
    <t>Human health and social work activities</t>
  </si>
  <si>
    <t>Arts, entertainment and recreation</t>
  </si>
  <si>
    <t>Other service activities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</si>
  <si>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Armed forces and Public security are not included.</t>
    </r>
  </si>
  <si>
    <t>Differences (LFS-ES)</t>
  </si>
  <si>
    <t>Table 2</t>
  </si>
  <si>
    <t>LFS</t>
  </si>
  <si>
    <t>Differences (LFS - Registered)</t>
  </si>
  <si>
    <t>Q1</t>
  </si>
  <si>
    <t>Q2</t>
  </si>
  <si>
    <t>Q3</t>
  </si>
  <si>
    <t>Q4</t>
  </si>
  <si>
    <t>x 1000</t>
  </si>
  <si>
    <t xml:space="preserve">Total </t>
  </si>
  <si>
    <r>
      <t>Public administration and defence; compulsory social security</t>
    </r>
    <r>
      <rPr>
        <vertAlign val="superscript"/>
        <sz val="10"/>
        <rFont val="Arial"/>
        <family val="2"/>
      </rPr>
      <t>1</t>
    </r>
  </si>
  <si>
    <t>Arts, entertainment and recreation, repair of household goods and other services</t>
  </si>
  <si>
    <t>Public administration and defence; compulsory social security; education; human health and social work activities</t>
  </si>
  <si>
    <t>Professional, scientific and technical activities; administrative and support service activities</t>
  </si>
  <si>
    <t>Wholesale and retail trade; repair of motor vehicles and motorcycles; transportation and storage; accommodation and food service activities</t>
  </si>
  <si>
    <t>Mining and quarrying; manufacturing; electricity, gas, steam and air conditioning supply; water supply; sewerage, waste management and remediation activities</t>
  </si>
  <si>
    <t>Total</t>
  </si>
  <si>
    <t xml:space="preserve">Difference in </t>
  </si>
  <si>
    <t>Difference (LFS-National Accounts)</t>
  </si>
  <si>
    <t>Employed persons according to LFS and National Accounts</t>
  </si>
  <si>
    <t>Table 3</t>
  </si>
  <si>
    <r>
      <t>National Accounts</t>
    </r>
    <r>
      <rPr>
        <vertAlign val="superscript"/>
        <sz val="10"/>
        <rFont val="Arial"/>
        <family val="2"/>
      </rPr>
      <t>2</t>
    </r>
  </si>
  <si>
    <r>
      <t>LFS</t>
    </r>
    <r>
      <rPr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</si>
  <si>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Preliminary data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</si>
  <si>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Excluding persons workind abroad</t>
    </r>
  </si>
  <si>
    <t>Men Unemployed 25 years and over</t>
  </si>
  <si>
    <t>Women Unemployed  25 years and over</t>
  </si>
  <si>
    <t>Men Unemployed under 25 years</t>
  </si>
  <si>
    <t>Women Unemployed under 25 years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</si>
  <si>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Quarterly data on registered unemployed persons are calculated as average of data as of the end of month.  </t>
    </r>
  </si>
  <si>
    <r>
      <t>Registered unemployed persons</t>
    </r>
    <r>
      <rPr>
        <sz val="10"/>
        <rFont val="Calibri"/>
        <family val="2"/>
      </rPr>
      <t>¹</t>
    </r>
  </si>
  <si>
    <t>2021 - average annual data</t>
  </si>
  <si>
    <r>
      <rPr>
        <sz val="10"/>
        <rFont val="Segoe UI Symbol"/>
        <family val="2"/>
      </rPr>
      <t>²</t>
    </r>
    <r>
      <rPr>
        <sz val="10"/>
        <rFont val="Arial"/>
        <family val="2"/>
      </rPr>
      <t>All persons on maternity and parental leave are included.</t>
    </r>
  </si>
  <si>
    <r>
      <rPr>
        <sz val="10"/>
        <rFont val="Segoe UI Symbol"/>
        <family val="2"/>
      </rPr>
      <t>³</t>
    </r>
    <r>
      <rPr>
        <sz val="10"/>
        <rFont val="Arial"/>
        <family val="2"/>
      </rPr>
      <t>Preliminary data, full-time equivalent.</t>
    </r>
  </si>
  <si>
    <r>
      <t>Enterprise survey</t>
    </r>
    <r>
      <rPr>
        <sz val="10"/>
        <rFont val="Segoe UI Symbol"/>
        <family val="2"/>
      </rPr>
      <t>²'³</t>
    </r>
  </si>
  <si>
    <t>LFS Unemployment and Registered Unemployment in 2021</t>
  </si>
</sst>
</file>

<file path=xl/styles.xml><?xml version="1.0" encoding="utf-8"?>
<styleSheet xmlns="http://schemas.openxmlformats.org/spreadsheetml/2006/main">
  <numFmts count="4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###0"/>
    <numFmt numFmtId="176" formatCode="###0.0"/>
    <numFmt numFmtId="177" formatCode="####.0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####"/>
    <numFmt numFmtId="183" formatCode="0.00000"/>
    <numFmt numFmtId="184" formatCode="0.0000"/>
    <numFmt numFmtId="185" formatCode="0.000"/>
    <numFmt numFmtId="186" formatCode="&quot;(&quot;0.0&quot;)&quot;"/>
    <numFmt numFmtId="187" formatCode="0.00000000000"/>
    <numFmt numFmtId="188" formatCode="0.0000000000000"/>
    <numFmt numFmtId="189" formatCode="_-&quot;£&quot;* #,##0_-;\-&quot;£&quot;* #,##0_-;_-&quot;£&quot;* &quot;-&quot;_-;_-@_-"/>
    <numFmt numFmtId="190" formatCode="_-&quot;£&quot;* #,##0.00_-;\-&quot;£&quot;* #,##0.00_-;_-&quot;£&quot;* &quot;-&quot;??_-;_-@_-"/>
    <numFmt numFmtId="191" formatCode="0.000000"/>
    <numFmt numFmtId="192" formatCode="0.0000000"/>
    <numFmt numFmtId="193" formatCode="0.00000000"/>
    <numFmt numFmtId="194" formatCode="[$-402]dd\ mmmm\ yyyy\ &quot;г.&quot;"/>
    <numFmt numFmtId="195" formatCode="0\ "/>
    <numFmt numFmtId="196" formatCode="0.0\ "/>
    <numFmt numFmtId="197" formatCode="dd/m/yy"/>
    <numFmt numFmtId="198" formatCode="#\ ##0"/>
    <numFmt numFmtId="199" formatCode="#,##0.0"/>
    <numFmt numFmtId="200" formatCode="#.##"/>
    <numFmt numFmtId="201" formatCode="###0.00"/>
    <numFmt numFmtId="202" formatCode="0.000000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Calibri"/>
      <family val="2"/>
    </font>
    <font>
      <sz val="10"/>
      <name val="Segoe UI Symbol"/>
      <family val="2"/>
    </font>
    <font>
      <u val="single"/>
      <sz val="11"/>
      <color indexed="25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34" fillId="2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4" fillId="2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4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4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4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34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34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34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34" fillId="40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4" fillId="4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4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35" fillId="4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6" fillId="45" borderId="1" applyNumberFormat="0" applyAlignment="0" applyProtection="0"/>
    <xf numFmtId="0" fontId="9" fillId="46" borderId="2" applyNumberFormat="0" applyAlignment="0" applyProtection="0"/>
    <xf numFmtId="0" fontId="9" fillId="46" borderId="2" applyNumberFormat="0" applyAlignment="0" applyProtection="0"/>
    <xf numFmtId="0" fontId="9" fillId="46" borderId="2" applyNumberFormat="0" applyAlignment="0" applyProtection="0"/>
    <xf numFmtId="0" fontId="37" fillId="47" borderId="3" applyNumberFormat="0" applyAlignment="0" applyProtection="0"/>
    <xf numFmtId="0" fontId="10" fillId="48" borderId="4" applyNumberFormat="0" applyAlignment="0" applyProtection="0"/>
    <xf numFmtId="0" fontId="10" fillId="48" borderId="4" applyNumberFormat="0" applyAlignment="0" applyProtection="0"/>
    <xf numFmtId="0" fontId="10" fillId="48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49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41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2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43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50" borderId="1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46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47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Font="0" applyAlignment="0" applyProtection="0"/>
    <xf numFmtId="0" fontId="3" fillId="54" borderId="14" applyNumberFormat="0" applyFont="0" applyAlignment="0" applyProtection="0"/>
    <xf numFmtId="0" fontId="48" fillId="45" borderId="15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58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166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wrapText="1" indent="1"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vertical="top" wrapText="1" indent="1"/>
    </xf>
    <xf numFmtId="0" fontId="3" fillId="0" borderId="0" xfId="0" applyFont="1" applyFill="1" applyAlignment="1">
      <alignment horizontal="left" indent="1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66" fontId="0" fillId="0" borderId="0" xfId="0" applyNumberFormat="1" applyFill="1" applyAlignment="1">
      <alignment/>
    </xf>
    <xf numFmtId="175" fontId="0" fillId="0" borderId="0" xfId="0" applyNumberFormat="1" applyAlignment="1">
      <alignment/>
    </xf>
    <xf numFmtId="0" fontId="3" fillId="0" borderId="0" xfId="170" applyFill="1">
      <alignment/>
      <protection/>
    </xf>
    <xf numFmtId="166" fontId="3" fillId="0" borderId="0" xfId="170" applyNumberFormat="1" applyFill="1">
      <alignment/>
      <protection/>
    </xf>
    <xf numFmtId="166" fontId="19" fillId="0" borderId="0" xfId="176" applyNumberFormat="1" applyFont="1" applyBorder="1" applyAlignment="1">
      <alignment horizontal="right"/>
      <protection/>
    </xf>
    <xf numFmtId="0" fontId="3" fillId="0" borderId="0" xfId="170" applyFont="1" applyFill="1" applyAlignment="1">
      <alignment horizontal="left" indent="1"/>
      <protection/>
    </xf>
    <xf numFmtId="0" fontId="3" fillId="0" borderId="0" xfId="170">
      <alignment/>
      <protection/>
    </xf>
    <xf numFmtId="0" fontId="3" fillId="0" borderId="0" xfId="170" applyFill="1" applyAlignment="1">
      <alignment wrapText="1"/>
      <protection/>
    </xf>
    <xf numFmtId="0" fontId="2" fillId="0" borderId="0" xfId="170" applyFont="1" applyFill="1">
      <alignment/>
      <protection/>
    </xf>
    <xf numFmtId="0" fontId="3" fillId="0" borderId="19" xfId="170" applyFill="1" applyBorder="1" applyAlignment="1">
      <alignment horizontal="center"/>
      <protection/>
    </xf>
    <xf numFmtId="0" fontId="3" fillId="0" borderId="19" xfId="170" applyFill="1" applyBorder="1">
      <alignment/>
      <protection/>
    </xf>
    <xf numFmtId="0" fontId="3" fillId="0" borderId="21" xfId="170" applyFont="1" applyFill="1" applyBorder="1">
      <alignment/>
      <protection/>
    </xf>
    <xf numFmtId="0" fontId="3" fillId="0" borderId="20" xfId="170" applyFont="1" applyFill="1" applyBorder="1" applyAlignment="1">
      <alignment wrapText="1"/>
      <protection/>
    </xf>
    <xf numFmtId="0" fontId="3" fillId="0" borderId="20" xfId="170" applyFont="1" applyFill="1" applyBorder="1" applyAlignment="1">
      <alignment horizontal="center" vertical="center"/>
      <protection/>
    </xf>
    <xf numFmtId="0" fontId="3" fillId="0" borderId="21" xfId="170" applyFill="1" applyBorder="1">
      <alignment/>
      <protection/>
    </xf>
    <xf numFmtId="0" fontId="3" fillId="0" borderId="0" xfId="170" applyFont="1" applyFill="1">
      <alignment/>
      <protection/>
    </xf>
    <xf numFmtId="0" fontId="20" fillId="0" borderId="0" xfId="170" applyFont="1" applyAlignment="1">
      <alignment vertical="center"/>
      <protection/>
    </xf>
    <xf numFmtId="0" fontId="3" fillId="0" borderId="0" xfId="170" applyFont="1" applyFill="1" applyAlignment="1">
      <alignment horizontal="center"/>
      <protection/>
    </xf>
    <xf numFmtId="0" fontId="3" fillId="0" borderId="0" xfId="0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66" fontId="3" fillId="0" borderId="0" xfId="170" applyNumberFormat="1" applyFont="1" applyFill="1">
      <alignment/>
      <protection/>
    </xf>
    <xf numFmtId="0" fontId="3" fillId="0" borderId="0" xfId="177">
      <alignment/>
      <protection/>
    </xf>
    <xf numFmtId="0" fontId="3" fillId="0" borderId="0" xfId="178">
      <alignment/>
      <protection/>
    </xf>
    <xf numFmtId="166" fontId="2" fillId="0" borderId="0" xfId="173" applyNumberFormat="1" applyFont="1" applyFill="1">
      <alignment/>
      <protection/>
    </xf>
    <xf numFmtId="166" fontId="3" fillId="0" borderId="0" xfId="173" applyNumberFormat="1" applyFill="1">
      <alignment/>
      <protection/>
    </xf>
    <xf numFmtId="166" fontId="3" fillId="0" borderId="0" xfId="173" applyNumberFormat="1" applyFill="1" applyAlignment="1">
      <alignment wrapText="1"/>
      <protection/>
    </xf>
    <xf numFmtId="166" fontId="3" fillId="0" borderId="0" xfId="173" applyNumberFormat="1" applyFont="1" applyFill="1">
      <alignment/>
      <protection/>
    </xf>
    <xf numFmtId="166" fontId="3" fillId="0" borderId="0" xfId="178" applyNumberFormat="1" applyFont="1">
      <alignment/>
      <protection/>
    </xf>
    <xf numFmtId="166" fontId="52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 wrapText="1"/>
    </xf>
    <xf numFmtId="166" fontId="3" fillId="0" borderId="0" xfId="0" applyNumberFormat="1" applyFont="1" applyFill="1" applyAlignment="1">
      <alignment vertical="top" wrapText="1"/>
    </xf>
    <xf numFmtId="166" fontId="0" fillId="0" borderId="0" xfId="0" applyNumberFormat="1" applyAlignment="1">
      <alignment/>
    </xf>
    <xf numFmtId="166" fontId="3" fillId="0" borderId="0" xfId="177" applyNumberFormat="1">
      <alignment/>
      <protection/>
    </xf>
    <xf numFmtId="166" fontId="50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9" xfId="170" applyFill="1" applyBorder="1" applyAlignment="1">
      <alignment horizontal="center"/>
      <protection/>
    </xf>
    <xf numFmtId="0" fontId="3" fillId="0" borderId="0" xfId="170" applyFill="1" applyBorder="1">
      <alignment/>
      <protection/>
    </xf>
    <xf numFmtId="185" fontId="0" fillId="0" borderId="0" xfId="0" applyNumberFormat="1" applyFill="1" applyBorder="1" applyAlignment="1">
      <alignment horizontal="right"/>
    </xf>
  </cellXfs>
  <cellStyles count="187">
    <cellStyle name="Normal" xfId="0"/>
    <cellStyle name="20% - Accent1" xfId="15"/>
    <cellStyle name="20% - Accent1 2" xfId="16"/>
    <cellStyle name="20% - Accent1 2 2" xfId="17"/>
    <cellStyle name="20% - Accent1 3" xfId="18"/>
    <cellStyle name="20% - Accent2" xfId="19"/>
    <cellStyle name="20% - Accent2 2" xfId="20"/>
    <cellStyle name="20% - Accent2 2 2" xfId="21"/>
    <cellStyle name="20% - Accent2 3" xfId="22"/>
    <cellStyle name="20% - Accent3" xfId="23"/>
    <cellStyle name="20% - Accent3 2" xfId="24"/>
    <cellStyle name="20% - Accent3 2 2" xfId="25"/>
    <cellStyle name="20% - Accent3 3" xfId="26"/>
    <cellStyle name="20% - Accent4" xfId="27"/>
    <cellStyle name="20% - Accent4 2" xfId="28"/>
    <cellStyle name="20% - Accent4 2 2" xfId="29"/>
    <cellStyle name="20% - Accent4 3" xfId="30"/>
    <cellStyle name="20% - Accent5" xfId="31"/>
    <cellStyle name="20% - Accent5 2" xfId="32"/>
    <cellStyle name="20% - Accent5 2 2" xfId="33"/>
    <cellStyle name="20% - Accent5 3" xfId="34"/>
    <cellStyle name="20% - Accent6" xfId="35"/>
    <cellStyle name="20% - Accent6 2" xfId="36"/>
    <cellStyle name="20% - Accent6 2 2" xfId="37"/>
    <cellStyle name="20% - Accent6 3" xfId="38"/>
    <cellStyle name="40% - Accent1" xfId="39"/>
    <cellStyle name="40% - Accent1 2" xfId="40"/>
    <cellStyle name="40% - Accent1 2 2" xfId="41"/>
    <cellStyle name="40% - Accent1 3" xfId="42"/>
    <cellStyle name="40% - Accent2" xfId="43"/>
    <cellStyle name="40% - Accent2 2" xfId="44"/>
    <cellStyle name="40% - Accent2 2 2" xfId="45"/>
    <cellStyle name="40% - Accent2 3" xfId="46"/>
    <cellStyle name="40% - Accent3" xfId="47"/>
    <cellStyle name="40% - Accent3 2" xfId="48"/>
    <cellStyle name="40% - Accent3 2 2" xfId="49"/>
    <cellStyle name="40% - Accent3 3" xfId="50"/>
    <cellStyle name="40% - Accent4" xfId="51"/>
    <cellStyle name="40% - Accent4 2" xfId="52"/>
    <cellStyle name="40% - Accent4 2 2" xfId="53"/>
    <cellStyle name="40% - Accent4 3" xfId="54"/>
    <cellStyle name="40% - Accent5" xfId="55"/>
    <cellStyle name="40% - Accent5 2" xfId="56"/>
    <cellStyle name="40% - Accent5 2 2" xfId="57"/>
    <cellStyle name="40% - Accent5 3" xfId="58"/>
    <cellStyle name="40% - Accent6" xfId="59"/>
    <cellStyle name="40% - Accent6 2" xfId="60"/>
    <cellStyle name="40% - Accent6 2 2" xfId="61"/>
    <cellStyle name="40% - Accent6 3" xfId="62"/>
    <cellStyle name="60% - Accent1" xfId="63"/>
    <cellStyle name="60% - Accent1 2" xfId="64"/>
    <cellStyle name="60% - Accent1 2 2" xfId="65"/>
    <cellStyle name="60% - Accent1 3" xfId="66"/>
    <cellStyle name="60% - Accent2" xfId="67"/>
    <cellStyle name="60% - Accent2 2" xfId="68"/>
    <cellStyle name="60% - Accent2 2 2" xfId="69"/>
    <cellStyle name="60% - Accent2 3" xfId="70"/>
    <cellStyle name="60% - Accent3" xfId="71"/>
    <cellStyle name="60% - Accent3 2" xfId="72"/>
    <cellStyle name="60% - Accent3 2 2" xfId="73"/>
    <cellStyle name="60% - Accent3 3" xfId="74"/>
    <cellStyle name="60% - Accent4" xfId="75"/>
    <cellStyle name="60% - Accent4 2" xfId="76"/>
    <cellStyle name="60% - Accent4 2 2" xfId="77"/>
    <cellStyle name="60% - Accent4 3" xfId="78"/>
    <cellStyle name="60% - Accent5" xfId="79"/>
    <cellStyle name="60% - Accent5 2" xfId="80"/>
    <cellStyle name="60% - Accent5 2 2" xfId="81"/>
    <cellStyle name="60% - Accent5 3" xfId="82"/>
    <cellStyle name="60% - Accent6" xfId="83"/>
    <cellStyle name="60% - Accent6 2" xfId="84"/>
    <cellStyle name="60% - Accent6 2 2" xfId="85"/>
    <cellStyle name="60% - Accent6 3" xfId="86"/>
    <cellStyle name="Accent1" xfId="87"/>
    <cellStyle name="Accent1 2" xfId="88"/>
    <cellStyle name="Accent1 2 2" xfId="89"/>
    <cellStyle name="Accent1 3" xfId="90"/>
    <cellStyle name="Accent2" xfId="91"/>
    <cellStyle name="Accent2 2" xfId="92"/>
    <cellStyle name="Accent2 2 2" xfId="93"/>
    <cellStyle name="Accent2 3" xfId="94"/>
    <cellStyle name="Accent3" xfId="95"/>
    <cellStyle name="Accent3 2" xfId="96"/>
    <cellStyle name="Accent3 2 2" xfId="97"/>
    <cellStyle name="Accent3 3" xfId="98"/>
    <cellStyle name="Accent4" xfId="99"/>
    <cellStyle name="Accent4 2" xfId="100"/>
    <cellStyle name="Accent4 2 2" xfId="101"/>
    <cellStyle name="Accent4 3" xfId="102"/>
    <cellStyle name="Accent5" xfId="103"/>
    <cellStyle name="Accent5 2" xfId="104"/>
    <cellStyle name="Accent5 2 2" xfId="105"/>
    <cellStyle name="Accent5 3" xfId="106"/>
    <cellStyle name="Accent6" xfId="107"/>
    <cellStyle name="Accent6 2" xfId="108"/>
    <cellStyle name="Accent6 2 2" xfId="109"/>
    <cellStyle name="Accent6 3" xfId="110"/>
    <cellStyle name="Bad" xfId="111"/>
    <cellStyle name="Bad 2" xfId="112"/>
    <cellStyle name="Bad 2 2" xfId="113"/>
    <cellStyle name="Bad 3" xfId="114"/>
    <cellStyle name="Calculation" xfId="115"/>
    <cellStyle name="Calculation 2" xfId="116"/>
    <cellStyle name="Calculation 2 2" xfId="117"/>
    <cellStyle name="Calculation 3" xfId="118"/>
    <cellStyle name="Check Cell" xfId="119"/>
    <cellStyle name="Check Cell 2" xfId="120"/>
    <cellStyle name="Check Cell 2 2" xfId="121"/>
    <cellStyle name="Check Cell 3" xfId="122"/>
    <cellStyle name="Comma" xfId="123"/>
    <cellStyle name="Comma [0]" xfId="124"/>
    <cellStyle name="Comma 2" xfId="125"/>
    <cellStyle name="Comma 2 2" xfId="126"/>
    <cellStyle name="Comma 3" xfId="127"/>
    <cellStyle name="Currency" xfId="128"/>
    <cellStyle name="Currency [0]" xfId="129"/>
    <cellStyle name="Currency 2" xfId="130"/>
    <cellStyle name="Explanatory Text" xfId="131"/>
    <cellStyle name="Explanatory Text 2" xfId="132"/>
    <cellStyle name="Explanatory Text 2 2" xfId="133"/>
    <cellStyle name="Explanatory Text 3" xfId="134"/>
    <cellStyle name="Followed Hyperlink" xfId="135"/>
    <cellStyle name="Good" xfId="136"/>
    <cellStyle name="Good 2" xfId="137"/>
    <cellStyle name="Good 2 2" xfId="138"/>
    <cellStyle name="Good 3" xfId="139"/>
    <cellStyle name="Heading 1" xfId="140"/>
    <cellStyle name="Heading 1 2" xfId="141"/>
    <cellStyle name="Heading 1 2 2" xfId="142"/>
    <cellStyle name="Heading 1 3" xfId="143"/>
    <cellStyle name="Heading 2" xfId="144"/>
    <cellStyle name="Heading 2 2" xfId="145"/>
    <cellStyle name="Heading 2 2 2" xfId="146"/>
    <cellStyle name="Heading 2 3" xfId="147"/>
    <cellStyle name="Heading 3" xfId="148"/>
    <cellStyle name="Heading 3 2" xfId="149"/>
    <cellStyle name="Heading 3 2 2" xfId="150"/>
    <cellStyle name="Heading 3 3" xfId="151"/>
    <cellStyle name="Heading 4" xfId="152"/>
    <cellStyle name="Heading 4 2" xfId="153"/>
    <cellStyle name="Heading 4 2 2" xfId="154"/>
    <cellStyle name="Heading 4 3" xfId="155"/>
    <cellStyle name="Hyperlink" xfId="156"/>
    <cellStyle name="Input" xfId="157"/>
    <cellStyle name="Input 2" xfId="158"/>
    <cellStyle name="Input 2 2" xfId="159"/>
    <cellStyle name="Input 3" xfId="160"/>
    <cellStyle name="Linked Cell" xfId="161"/>
    <cellStyle name="Linked Cell 2" xfId="162"/>
    <cellStyle name="Linked Cell 2 2" xfId="163"/>
    <cellStyle name="Linked Cell 3" xfId="164"/>
    <cellStyle name="Neutral" xfId="165"/>
    <cellStyle name="Neutral 2" xfId="166"/>
    <cellStyle name="Neutral 2 2" xfId="167"/>
    <cellStyle name="Neutral 3" xfId="168"/>
    <cellStyle name="Normal 10" xfId="169"/>
    <cellStyle name="Normal 2" xfId="170"/>
    <cellStyle name="Normal 2 2" xfId="171"/>
    <cellStyle name="Normal 2 2 2" xfId="172"/>
    <cellStyle name="Normal 2 3" xfId="173"/>
    <cellStyle name="Normal 3" xfId="174"/>
    <cellStyle name="Normal 4" xfId="175"/>
    <cellStyle name="Normal_Sheet1" xfId="176"/>
    <cellStyle name="Normal_T1- Employees" xfId="177"/>
    <cellStyle name="Normal_T2- Unemployment" xfId="178"/>
    <cellStyle name="Note" xfId="179"/>
    <cellStyle name="Note 2" xfId="180"/>
    <cellStyle name="Note 3" xfId="181"/>
    <cellStyle name="Output" xfId="182"/>
    <cellStyle name="Output 2" xfId="183"/>
    <cellStyle name="Output 2 2" xfId="184"/>
    <cellStyle name="Output 3" xfId="185"/>
    <cellStyle name="Percent" xfId="186"/>
    <cellStyle name="Title" xfId="187"/>
    <cellStyle name="Title 2" xfId="188"/>
    <cellStyle name="Title 2 2" xfId="189"/>
    <cellStyle name="Title 3" xfId="190"/>
    <cellStyle name="Total" xfId="191"/>
    <cellStyle name="Total 2" xfId="192"/>
    <cellStyle name="Total 2 2" xfId="193"/>
    <cellStyle name="Total 3" xfId="194"/>
    <cellStyle name="Warning Text" xfId="195"/>
    <cellStyle name="Warning Text 2" xfId="196"/>
    <cellStyle name="Warning Text 2 2" xfId="197"/>
    <cellStyle name="Warning Text 3" xfId="198"/>
    <cellStyle name="Нормален 2" xfId="199"/>
    <cellStyle name="Нормален_Лист1" xfId="2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4">
      <selection activeCell="J22" sqref="J22"/>
    </sheetView>
  </sheetViews>
  <sheetFormatPr defaultColWidth="9.140625" defaultRowHeight="15"/>
  <cols>
    <col min="1" max="1" width="32.00390625" style="0" customWidth="1"/>
    <col min="2" max="2" width="12.8515625" style="0" customWidth="1"/>
    <col min="3" max="3" width="19.8515625" style="0" customWidth="1"/>
    <col min="4" max="4" width="18.57421875" style="0" customWidth="1"/>
    <col min="5" max="5" width="10.57421875" style="0" bestFit="1" customWidth="1"/>
    <col min="14" max="14" width="9.57421875" style="0" bestFit="1" customWidth="1"/>
  </cols>
  <sheetData>
    <row r="1" spans="1:5" ht="15">
      <c r="A1" s="1" t="s">
        <v>0</v>
      </c>
      <c r="B1" s="2"/>
      <c r="C1" s="2"/>
      <c r="D1" s="2"/>
      <c r="E1" s="2"/>
    </row>
    <row r="2" spans="1:5" ht="15">
      <c r="A2" s="1" t="s">
        <v>1</v>
      </c>
      <c r="B2" s="2"/>
      <c r="C2" s="2"/>
      <c r="D2" s="2"/>
      <c r="E2" s="2"/>
    </row>
    <row r="3" spans="1:5" ht="15">
      <c r="A3" s="1" t="s">
        <v>56</v>
      </c>
      <c r="B3" s="2"/>
      <c r="C3" s="2"/>
      <c r="D3" s="2"/>
      <c r="E3" s="2"/>
    </row>
    <row r="4" spans="1:5" ht="15">
      <c r="A4" s="3"/>
      <c r="B4" s="2"/>
      <c r="C4" s="2"/>
      <c r="D4" s="2"/>
      <c r="E4" s="2"/>
    </row>
    <row r="5" spans="1:5" ht="15">
      <c r="A5" s="2"/>
      <c r="B5" s="4" t="s">
        <v>27</v>
      </c>
      <c r="C5" s="4" t="s">
        <v>59</v>
      </c>
      <c r="D5" s="4" t="s">
        <v>25</v>
      </c>
      <c r="E5" s="5" t="s">
        <v>2</v>
      </c>
    </row>
    <row r="6" spans="1:5" ht="15">
      <c r="A6" s="3"/>
      <c r="B6" s="52" t="s">
        <v>3</v>
      </c>
      <c r="C6" s="52"/>
      <c r="D6" s="52"/>
      <c r="E6" s="6" t="s">
        <v>4</v>
      </c>
    </row>
    <row r="7" spans="1:11" ht="16.5" customHeight="1">
      <c r="A7" s="1" t="s">
        <v>5</v>
      </c>
      <c r="B7" s="7">
        <v>2582.6</v>
      </c>
      <c r="C7" s="7">
        <v>2187.7</v>
      </c>
      <c r="D7" s="7">
        <f aca="true" t="shared" si="0" ref="D7:D26">+B7-C7</f>
        <v>394.9000000000001</v>
      </c>
      <c r="E7" s="7">
        <f aca="true" t="shared" si="1" ref="E7:E26">+B7/C7*100-100</f>
        <v>18.050921058646068</v>
      </c>
      <c r="F7" s="48"/>
      <c r="I7" s="49"/>
      <c r="K7" s="48"/>
    </row>
    <row r="8" spans="1:11" ht="15">
      <c r="A8" s="8" t="s">
        <v>6</v>
      </c>
      <c r="B8" s="46">
        <v>104</v>
      </c>
      <c r="C8" s="46">
        <v>66.8</v>
      </c>
      <c r="D8" s="9">
        <f t="shared" si="0"/>
        <v>37.2</v>
      </c>
      <c r="E8" s="9">
        <f t="shared" si="1"/>
        <v>55.688622754491035</v>
      </c>
      <c r="F8" s="48"/>
      <c r="I8" s="49"/>
      <c r="K8" s="48"/>
    </row>
    <row r="9" spans="1:11" ht="15">
      <c r="A9" s="8" t="s">
        <v>7</v>
      </c>
      <c r="B9" s="46">
        <v>29.2</v>
      </c>
      <c r="C9" s="46">
        <v>19.1</v>
      </c>
      <c r="D9" s="9">
        <f t="shared" si="0"/>
        <v>10.099999999999998</v>
      </c>
      <c r="E9" s="9">
        <f t="shared" si="1"/>
        <v>52.87958115183244</v>
      </c>
      <c r="F9" s="48"/>
      <c r="I9" s="49"/>
      <c r="K9" s="48"/>
    </row>
    <row r="10" spans="1:11" ht="15">
      <c r="A10" s="8" t="s">
        <v>8</v>
      </c>
      <c r="B10" s="46">
        <v>543.7</v>
      </c>
      <c r="C10" s="46">
        <v>465.4</v>
      </c>
      <c r="D10" s="9">
        <f t="shared" si="0"/>
        <v>78.30000000000007</v>
      </c>
      <c r="E10" s="9">
        <f t="shared" si="1"/>
        <v>16.824237215298695</v>
      </c>
      <c r="F10" s="48"/>
      <c r="I10" s="49"/>
      <c r="K10" s="48"/>
    </row>
    <row r="11" spans="1:11" ht="26.25">
      <c r="A11" s="8" t="s">
        <v>9</v>
      </c>
      <c r="B11" s="46">
        <v>41.4</v>
      </c>
      <c r="C11" s="46">
        <v>29.4</v>
      </c>
      <c r="D11" s="9">
        <f t="shared" si="0"/>
        <v>12</v>
      </c>
      <c r="E11" s="9">
        <f t="shared" si="1"/>
        <v>40.81632653061226</v>
      </c>
      <c r="F11" s="48"/>
      <c r="I11" s="49"/>
      <c r="K11" s="48"/>
    </row>
    <row r="12" spans="1:11" ht="39">
      <c r="A12" s="8" t="s">
        <v>10</v>
      </c>
      <c r="B12" s="46">
        <v>35</v>
      </c>
      <c r="C12" s="46">
        <v>36.5</v>
      </c>
      <c r="D12" s="9">
        <f t="shared" si="0"/>
        <v>-1.5</v>
      </c>
      <c r="E12" s="9">
        <f t="shared" si="1"/>
        <v>-4.1095890410959015</v>
      </c>
      <c r="F12" s="48"/>
      <c r="I12" s="49"/>
      <c r="K12" s="48"/>
    </row>
    <row r="13" spans="1:11" ht="15">
      <c r="A13" s="8" t="s">
        <v>11</v>
      </c>
      <c r="B13" s="46">
        <v>219</v>
      </c>
      <c r="C13" s="46">
        <v>121.2</v>
      </c>
      <c r="D13" s="9">
        <f t="shared" si="0"/>
        <v>97.8</v>
      </c>
      <c r="E13" s="9">
        <f t="shared" si="1"/>
        <v>80.69306930693071</v>
      </c>
      <c r="F13" s="48"/>
      <c r="I13" s="49"/>
      <c r="K13" s="48"/>
    </row>
    <row r="14" spans="1:11" ht="26.25">
      <c r="A14" s="8" t="s">
        <v>12</v>
      </c>
      <c r="B14" s="46">
        <v>423.4</v>
      </c>
      <c r="C14" s="46">
        <v>371.2</v>
      </c>
      <c r="D14" s="9">
        <f t="shared" si="0"/>
        <v>52.19999999999999</v>
      </c>
      <c r="E14" s="9">
        <f t="shared" si="1"/>
        <v>14.0625</v>
      </c>
      <c r="F14" s="48"/>
      <c r="I14" s="49"/>
      <c r="K14" s="48"/>
    </row>
    <row r="15" spans="1:11" ht="15">
      <c r="A15" s="10" t="s">
        <v>13</v>
      </c>
      <c r="B15" s="47">
        <v>185.4</v>
      </c>
      <c r="C15" s="47">
        <v>136.3</v>
      </c>
      <c r="D15" s="9">
        <f t="shared" si="0"/>
        <v>49.099999999999994</v>
      </c>
      <c r="E15" s="9">
        <f t="shared" si="1"/>
        <v>36.02347762289065</v>
      </c>
      <c r="F15" s="48"/>
      <c r="I15" s="49"/>
      <c r="K15" s="48"/>
    </row>
    <row r="16" spans="1:11" ht="26.25">
      <c r="A16" s="8" t="s">
        <v>14</v>
      </c>
      <c r="B16" s="46">
        <v>107.6</v>
      </c>
      <c r="C16" s="46">
        <v>86</v>
      </c>
      <c r="D16" s="9">
        <f t="shared" si="0"/>
        <v>21.599999999999994</v>
      </c>
      <c r="E16" s="9">
        <f t="shared" si="1"/>
        <v>25.11627906976743</v>
      </c>
      <c r="F16" s="48"/>
      <c r="I16" s="49"/>
      <c r="K16" s="48"/>
    </row>
    <row r="17" spans="1:11" ht="15">
      <c r="A17" s="8" t="s">
        <v>15</v>
      </c>
      <c r="B17" s="46">
        <v>95.8</v>
      </c>
      <c r="C17" s="46">
        <v>108.4</v>
      </c>
      <c r="D17" s="9">
        <f t="shared" si="0"/>
        <v>-12.600000000000009</v>
      </c>
      <c r="E17" s="9">
        <f t="shared" si="1"/>
        <v>-11.623616236162377</v>
      </c>
      <c r="F17" s="48"/>
      <c r="I17" s="49"/>
      <c r="K17" s="48"/>
    </row>
    <row r="18" spans="1:11" ht="15">
      <c r="A18" s="8" t="s">
        <v>16</v>
      </c>
      <c r="B18" s="46">
        <v>61.1</v>
      </c>
      <c r="C18" s="46">
        <v>53.6</v>
      </c>
      <c r="D18" s="9">
        <f t="shared" si="0"/>
        <v>7.5</v>
      </c>
      <c r="E18" s="9">
        <f t="shared" si="1"/>
        <v>13.992537313432834</v>
      </c>
      <c r="F18" s="48"/>
      <c r="I18" s="49"/>
      <c r="K18" s="48"/>
    </row>
    <row r="19" spans="1:11" ht="15">
      <c r="A19" s="8" t="s">
        <v>17</v>
      </c>
      <c r="B19" s="46">
        <v>12.8</v>
      </c>
      <c r="C19" s="46">
        <v>18.6</v>
      </c>
      <c r="D19" s="9">
        <f t="shared" si="0"/>
        <v>-5.800000000000001</v>
      </c>
      <c r="E19" s="9">
        <f t="shared" si="1"/>
        <v>-31.182795698924735</v>
      </c>
      <c r="F19" s="48"/>
      <c r="I19" s="49"/>
      <c r="K19" s="48"/>
    </row>
    <row r="20" spans="1:11" ht="25.5">
      <c r="A20" s="10" t="s">
        <v>18</v>
      </c>
      <c r="B20" s="47">
        <v>86.2</v>
      </c>
      <c r="C20" s="47">
        <v>77.4</v>
      </c>
      <c r="D20" s="9">
        <f t="shared" si="0"/>
        <v>8.799999999999997</v>
      </c>
      <c r="E20" s="9">
        <f t="shared" si="1"/>
        <v>11.369509043927636</v>
      </c>
      <c r="F20" s="48"/>
      <c r="I20" s="49"/>
      <c r="K20" s="48"/>
    </row>
    <row r="21" spans="1:11" ht="26.25">
      <c r="A21" s="8" t="s">
        <v>19</v>
      </c>
      <c r="B21" s="46">
        <v>93.2</v>
      </c>
      <c r="C21" s="46">
        <v>108.3</v>
      </c>
      <c r="D21" s="9">
        <f t="shared" si="0"/>
        <v>-15.099999999999994</v>
      </c>
      <c r="E21" s="9">
        <f t="shared" si="1"/>
        <v>-13.942751615881804</v>
      </c>
      <c r="F21" s="48"/>
      <c r="I21" s="49"/>
      <c r="K21" s="48"/>
    </row>
    <row r="22" spans="1:11" ht="27.75">
      <c r="A22" s="8" t="s">
        <v>35</v>
      </c>
      <c r="B22" s="46">
        <v>140.2</v>
      </c>
      <c r="C22" s="46">
        <v>113.6</v>
      </c>
      <c r="D22" s="9">
        <f t="shared" si="0"/>
        <v>26.599999999999994</v>
      </c>
      <c r="E22" s="9">
        <f t="shared" si="1"/>
        <v>23.41549295774648</v>
      </c>
      <c r="F22" s="48"/>
      <c r="I22" s="49"/>
      <c r="K22" s="48"/>
    </row>
    <row r="23" spans="1:11" ht="15">
      <c r="A23" s="8" t="s">
        <v>20</v>
      </c>
      <c r="B23" s="46">
        <v>171.7</v>
      </c>
      <c r="C23" s="46">
        <v>162.7</v>
      </c>
      <c r="D23" s="9">
        <f t="shared" si="0"/>
        <v>9</v>
      </c>
      <c r="E23" s="9">
        <f t="shared" si="1"/>
        <v>5.531653349723413</v>
      </c>
      <c r="F23" s="48"/>
      <c r="I23" s="49"/>
      <c r="K23" s="48"/>
    </row>
    <row r="24" spans="1:11" ht="26.25">
      <c r="A24" s="8" t="s">
        <v>21</v>
      </c>
      <c r="B24" s="46">
        <v>153.8</v>
      </c>
      <c r="C24" s="46">
        <v>148.2</v>
      </c>
      <c r="D24" s="9">
        <f t="shared" si="0"/>
        <v>5.600000000000023</v>
      </c>
      <c r="E24" s="9">
        <f t="shared" si="1"/>
        <v>3.778677462887998</v>
      </c>
      <c r="F24" s="48"/>
      <c r="I24" s="49"/>
      <c r="K24" s="48"/>
    </row>
    <row r="25" spans="1:11" ht="15">
      <c r="A25" s="8" t="s">
        <v>22</v>
      </c>
      <c r="B25" s="46">
        <v>39.1</v>
      </c>
      <c r="C25" s="46">
        <v>32.8</v>
      </c>
      <c r="D25" s="9">
        <f t="shared" si="0"/>
        <v>6.300000000000004</v>
      </c>
      <c r="E25" s="9">
        <f t="shared" si="1"/>
        <v>19.207317073170742</v>
      </c>
      <c r="F25" s="48"/>
      <c r="I25" s="49"/>
      <c r="K25" s="48"/>
    </row>
    <row r="26" spans="1:11" ht="15">
      <c r="A26" s="8" t="s">
        <v>23</v>
      </c>
      <c r="B26" s="46">
        <v>40.2</v>
      </c>
      <c r="C26" s="46">
        <v>32.2</v>
      </c>
      <c r="D26" s="9">
        <f t="shared" si="0"/>
        <v>8</v>
      </c>
      <c r="E26" s="9">
        <f t="shared" si="1"/>
        <v>24.84472049689441</v>
      </c>
      <c r="F26" s="48"/>
      <c r="I26" s="49"/>
      <c r="K26" s="48"/>
    </row>
    <row r="27" spans="1:9" ht="15">
      <c r="A27" s="2"/>
      <c r="B27" s="9"/>
      <c r="C27" s="2"/>
      <c r="D27" s="2"/>
      <c r="E27" s="2"/>
      <c r="G27" s="16"/>
      <c r="I27" s="38"/>
    </row>
    <row r="28" spans="1:9" ht="15">
      <c r="A28" s="2"/>
      <c r="B28" s="2"/>
      <c r="C28" s="2"/>
      <c r="D28" s="2"/>
      <c r="E28" s="2"/>
      <c r="I28" s="38"/>
    </row>
    <row r="29" spans="1:9" ht="15">
      <c r="A29" s="11" t="s">
        <v>24</v>
      </c>
      <c r="B29" s="2"/>
      <c r="C29" s="2"/>
      <c r="D29" s="2"/>
      <c r="E29" s="2"/>
      <c r="I29" s="38"/>
    </row>
    <row r="30" spans="1:5" ht="15">
      <c r="A30" s="11" t="s">
        <v>57</v>
      </c>
      <c r="B30" s="2"/>
      <c r="C30" s="2"/>
      <c r="D30" s="2"/>
      <c r="E30" s="2"/>
    </row>
    <row r="31" spans="1:5" ht="15">
      <c r="A31" s="11" t="s">
        <v>58</v>
      </c>
      <c r="B31" s="2"/>
      <c r="C31" s="2"/>
      <c r="D31" s="2"/>
      <c r="E31" s="2"/>
    </row>
    <row r="32" spans="1:5" ht="15">
      <c r="A32" s="11"/>
      <c r="B32" s="2"/>
      <c r="C32" s="2"/>
      <c r="D32" s="2"/>
      <c r="E32" s="2"/>
    </row>
    <row r="33" spans="1:5" ht="15">
      <c r="A33" s="11"/>
      <c r="B33" s="2"/>
      <c r="C33" s="2"/>
      <c r="D33" s="2"/>
      <c r="E33" s="2"/>
    </row>
    <row r="34" spans="1:5" ht="15">
      <c r="A34" s="2"/>
      <c r="B34" s="2"/>
      <c r="C34" s="2"/>
      <c r="D34" s="2"/>
      <c r="E34" s="2"/>
    </row>
  </sheetData>
  <sheetProtection/>
  <mergeCells count="1">
    <mergeCell ref="B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"/>
  <sheetViews>
    <sheetView zoomScalePageLayoutView="0" workbookViewId="0" topLeftCell="A1">
      <selection activeCell="R7" sqref="R7"/>
    </sheetView>
  </sheetViews>
  <sheetFormatPr defaultColWidth="9.140625" defaultRowHeight="15"/>
  <cols>
    <col min="1" max="1" width="24.00390625" style="12" customWidth="1"/>
    <col min="2" max="2" width="6.140625" style="12" customWidth="1"/>
    <col min="3" max="4" width="7.140625" style="12" customWidth="1"/>
    <col min="5" max="5" width="6.8515625" style="12" customWidth="1"/>
    <col min="6" max="6" width="7.8515625" style="12" customWidth="1"/>
    <col min="7" max="7" width="8.140625" style="12" customWidth="1"/>
    <col min="8" max="8" width="8.421875" style="12" customWidth="1"/>
    <col min="9" max="9" width="8.57421875" style="12" customWidth="1"/>
    <col min="10" max="10" width="6.8515625" style="12" customWidth="1"/>
    <col min="11" max="11" width="7.140625" style="12" customWidth="1"/>
    <col min="12" max="12" width="6.7109375" style="12" customWidth="1"/>
    <col min="13" max="13" width="6.8515625" style="12" customWidth="1"/>
    <col min="14" max="14" width="7.00390625" style="12" customWidth="1"/>
    <col min="15" max="15" width="7.28125" style="12" customWidth="1"/>
    <col min="16" max="16384" width="9.140625" style="12" customWidth="1"/>
  </cols>
  <sheetData>
    <row r="1" ht="15">
      <c r="A1" s="1" t="s">
        <v>26</v>
      </c>
    </row>
    <row r="2" spans="1:15" ht="15.75">
      <c r="A2" s="1" t="s">
        <v>60</v>
      </c>
      <c r="C2" s="13"/>
      <c r="D2" s="13"/>
      <c r="E2" s="13"/>
      <c r="F2" s="13"/>
      <c r="G2" s="2"/>
      <c r="H2" s="2"/>
      <c r="I2" s="2"/>
      <c r="J2" s="2"/>
      <c r="K2" s="2"/>
      <c r="L2" s="2"/>
      <c r="M2" s="2"/>
      <c r="N2" s="33"/>
      <c r="O2" s="33"/>
    </row>
    <row r="3" spans="1:15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3"/>
      <c r="O3" s="33"/>
    </row>
    <row r="4" spans="1:15" ht="15">
      <c r="A4" s="5"/>
      <c r="B4" s="53" t="s">
        <v>27</v>
      </c>
      <c r="C4" s="53"/>
      <c r="D4" s="53"/>
      <c r="E4" s="53"/>
      <c r="F4" s="53" t="s">
        <v>55</v>
      </c>
      <c r="G4" s="53"/>
      <c r="H4" s="53"/>
      <c r="I4" s="53"/>
      <c r="J4" s="53" t="s">
        <v>28</v>
      </c>
      <c r="K4" s="53"/>
      <c r="L4" s="53"/>
      <c r="M4" s="53"/>
      <c r="N4" s="36"/>
      <c r="O4" s="36"/>
    </row>
    <row r="5" spans="1:15" ht="15">
      <c r="A5" s="3"/>
      <c r="B5" s="6" t="s">
        <v>29</v>
      </c>
      <c r="C5" s="6" t="s">
        <v>30</v>
      </c>
      <c r="D5" s="6" t="s">
        <v>31</v>
      </c>
      <c r="E5" s="6" t="s">
        <v>32</v>
      </c>
      <c r="F5" s="6" t="s">
        <v>29</v>
      </c>
      <c r="G5" s="6" t="s">
        <v>30</v>
      </c>
      <c r="H5" s="6" t="s">
        <v>31</v>
      </c>
      <c r="I5" s="6" t="s">
        <v>32</v>
      </c>
      <c r="J5" s="6" t="s">
        <v>29</v>
      </c>
      <c r="K5" s="6" t="s">
        <v>30</v>
      </c>
      <c r="L5" s="6" t="s">
        <v>31</v>
      </c>
      <c r="M5" s="6" t="s">
        <v>32</v>
      </c>
      <c r="N5" s="35"/>
      <c r="O5" s="35"/>
    </row>
    <row r="6" spans="1:17" ht="15">
      <c r="A6" s="2"/>
      <c r="B6" s="54" t="s">
        <v>33</v>
      </c>
      <c r="C6" s="54"/>
      <c r="D6" s="54"/>
      <c r="E6" s="54"/>
      <c r="F6" s="54" t="s">
        <v>33</v>
      </c>
      <c r="G6" s="54"/>
      <c r="H6" s="54"/>
      <c r="I6" s="54"/>
      <c r="J6" s="54" t="s">
        <v>33</v>
      </c>
      <c r="K6" s="54"/>
      <c r="L6" s="54"/>
      <c r="M6" s="54"/>
      <c r="N6" s="33"/>
      <c r="O6" s="33"/>
      <c r="Q6" s="39"/>
    </row>
    <row r="7" spans="1:20" ht="26.25">
      <c r="A7" s="14" t="s">
        <v>52</v>
      </c>
      <c r="B7" s="44">
        <v>13.4</v>
      </c>
      <c r="C7" s="44">
        <v>11.7</v>
      </c>
      <c r="D7" s="44">
        <v>13.2</v>
      </c>
      <c r="E7" s="44">
        <v>11.2</v>
      </c>
      <c r="F7" s="12">
        <v>4.8</v>
      </c>
      <c r="G7" s="12">
        <v>3.9</v>
      </c>
      <c r="H7" s="12">
        <v>3.3</v>
      </c>
      <c r="I7" s="12">
        <v>3.2</v>
      </c>
      <c r="J7" s="9">
        <f>+B7-F7</f>
        <v>8.600000000000001</v>
      </c>
      <c r="K7" s="9">
        <f>+C7-G7</f>
        <v>7.799999999999999</v>
      </c>
      <c r="L7" s="9">
        <f>+D7-H7</f>
        <v>9.899999999999999</v>
      </c>
      <c r="M7" s="9">
        <f>+E7-I7</f>
        <v>7.999999999999999</v>
      </c>
      <c r="N7" s="34"/>
      <c r="O7" s="34"/>
      <c r="P7" s="34"/>
      <c r="Q7" s="9"/>
      <c r="R7" s="9"/>
      <c r="S7" s="9"/>
      <c r="T7" s="9"/>
    </row>
    <row r="8" spans="1:20" ht="26.25">
      <c r="A8" s="14" t="s">
        <v>50</v>
      </c>
      <c r="B8" s="45">
        <v>100.6</v>
      </c>
      <c r="C8" s="45">
        <v>86.6</v>
      </c>
      <c r="D8" s="45">
        <v>72.2</v>
      </c>
      <c r="E8" s="45">
        <v>72.9</v>
      </c>
      <c r="F8" s="12">
        <v>120.2</v>
      </c>
      <c r="G8" s="12">
        <v>99.8</v>
      </c>
      <c r="H8" s="12">
        <v>86.1</v>
      </c>
      <c r="I8" s="12">
        <v>84.7</v>
      </c>
      <c r="J8" s="9">
        <f>+B8-F8</f>
        <v>-19.60000000000001</v>
      </c>
      <c r="K8" s="9">
        <f>+C8-G8</f>
        <v>-13.200000000000003</v>
      </c>
      <c r="L8" s="9">
        <f>+D8-H8</f>
        <v>-13.899999999999991</v>
      </c>
      <c r="M8" s="9">
        <f>+E8-I8</f>
        <v>-11.799999999999997</v>
      </c>
      <c r="N8" s="34"/>
      <c r="O8" s="34"/>
      <c r="P8" s="34"/>
      <c r="Q8" s="45"/>
      <c r="R8" s="45"/>
      <c r="S8" s="45"/>
      <c r="T8" s="45"/>
    </row>
    <row r="9" spans="1:20" ht="39" customHeight="1">
      <c r="A9" s="14" t="s">
        <v>53</v>
      </c>
      <c r="B9" s="44">
        <v>7.9</v>
      </c>
      <c r="C9" s="44">
        <v>6.6</v>
      </c>
      <c r="D9" s="44">
        <v>6.6</v>
      </c>
      <c r="E9" s="44">
        <v>7.5</v>
      </c>
      <c r="F9" s="12">
        <v>5.5</v>
      </c>
      <c r="G9" s="12">
        <v>4.5</v>
      </c>
      <c r="H9" s="12">
        <v>4.1</v>
      </c>
      <c r="I9" s="12">
        <v>4</v>
      </c>
      <c r="J9" s="9">
        <f>+B9-F9</f>
        <v>2.4000000000000004</v>
      </c>
      <c r="K9" s="9">
        <f>+C9-G9</f>
        <v>2.0999999999999996</v>
      </c>
      <c r="L9" s="9">
        <f>+D9-H9</f>
        <v>2.5</v>
      </c>
      <c r="M9" s="9">
        <f>+E9-I9</f>
        <v>3.5</v>
      </c>
      <c r="N9" s="34"/>
      <c r="O9" s="34"/>
      <c r="P9" s="34"/>
      <c r="Q9" s="45"/>
      <c r="R9" s="45"/>
      <c r="S9" s="45"/>
      <c r="T9" s="45"/>
    </row>
    <row r="10" spans="1:20" ht="36.75" customHeight="1">
      <c r="A10" s="14" t="s">
        <v>51</v>
      </c>
      <c r="B10" s="45">
        <v>82.1</v>
      </c>
      <c r="C10" s="45">
        <v>78</v>
      </c>
      <c r="D10" s="45">
        <v>58.5</v>
      </c>
      <c r="E10" s="45">
        <v>55</v>
      </c>
      <c r="F10" s="12">
        <v>223</v>
      </c>
      <c r="G10" s="12">
        <v>185.7</v>
      </c>
      <c r="H10" s="12">
        <v>160.3</v>
      </c>
      <c r="I10" s="12">
        <v>156.9</v>
      </c>
      <c r="J10" s="9">
        <f>+B10-F10</f>
        <v>-140.9</v>
      </c>
      <c r="K10" s="9">
        <f>+C10-G10</f>
        <v>-107.69999999999999</v>
      </c>
      <c r="L10" s="9">
        <f>+D10-H10</f>
        <v>-101.80000000000001</v>
      </c>
      <c r="M10" s="9">
        <f>+E10-I10</f>
        <v>-101.9</v>
      </c>
      <c r="N10" s="34"/>
      <c r="O10" s="34"/>
      <c r="P10" s="34"/>
      <c r="Q10" s="45"/>
      <c r="R10" s="45"/>
      <c r="S10" s="45"/>
      <c r="T10" s="45"/>
    </row>
    <row r="11" spans="1:20" s="1" customFormat="1" ht="15">
      <c r="A11" s="1" t="s">
        <v>34</v>
      </c>
      <c r="B11" s="50">
        <v>204</v>
      </c>
      <c r="C11" s="51">
        <v>182.9</v>
      </c>
      <c r="D11" s="51">
        <v>150.6</v>
      </c>
      <c r="E11" s="51">
        <v>146.7</v>
      </c>
      <c r="F11" s="1">
        <v>228.5</v>
      </c>
      <c r="G11" s="1">
        <v>190.2</v>
      </c>
      <c r="H11" s="1">
        <v>164.4</v>
      </c>
      <c r="I11" s="1">
        <v>160.9</v>
      </c>
      <c r="J11" s="7">
        <f>+B11-F11</f>
        <v>-24.5</v>
      </c>
      <c r="K11" s="7">
        <f>+C11-G11</f>
        <v>-7.299999999999983</v>
      </c>
      <c r="L11" s="7">
        <f>+D11-H11</f>
        <v>-13.800000000000011</v>
      </c>
      <c r="M11" s="7">
        <f>+E11-I11</f>
        <v>-14.200000000000017</v>
      </c>
      <c r="N11" s="9"/>
      <c r="O11" s="9"/>
      <c r="P11" s="7"/>
      <c r="Q11" s="7"/>
      <c r="R11" s="7"/>
      <c r="S11" s="7"/>
      <c r="T11" s="7"/>
    </row>
    <row r="12" spans="6:17" ht="15">
      <c r="F12" s="15"/>
      <c r="G12" s="15"/>
      <c r="H12" s="15"/>
      <c r="I12" s="15"/>
      <c r="N12" s="9"/>
      <c r="O12" s="9"/>
      <c r="Q12" s="39"/>
    </row>
    <row r="13" spans="1:15" ht="15">
      <c r="A13" s="2"/>
      <c r="F13" s="15"/>
      <c r="G13" s="15"/>
      <c r="H13" s="15"/>
      <c r="I13" s="15"/>
      <c r="J13" s="15"/>
      <c r="K13" s="15"/>
      <c r="L13" s="15"/>
      <c r="M13" s="15"/>
      <c r="N13" s="9"/>
      <c r="O13" s="9"/>
    </row>
    <row r="14" spans="1:15" ht="15">
      <c r="A14" s="2" t="s">
        <v>54</v>
      </c>
      <c r="J14" s="15"/>
      <c r="K14" s="15"/>
      <c r="L14" s="15"/>
      <c r="M14" s="15"/>
      <c r="N14" s="9"/>
      <c r="O14" s="9"/>
    </row>
    <row r="15" spans="10:15" ht="15">
      <c r="J15" s="15"/>
      <c r="K15" s="15"/>
      <c r="L15" s="15"/>
      <c r="M15" s="15"/>
      <c r="N15" s="9"/>
      <c r="O15" s="9"/>
    </row>
  </sheetData>
  <sheetProtection/>
  <mergeCells count="6">
    <mergeCell ref="B4:E4"/>
    <mergeCell ref="F4:I4"/>
    <mergeCell ref="J4:M4"/>
    <mergeCell ref="B6:E6"/>
    <mergeCell ref="F6:I6"/>
    <mergeCell ref="J6:M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1" max="1" width="53.57421875" style="17" customWidth="1"/>
    <col min="2" max="2" width="10.140625" style="17" customWidth="1"/>
    <col min="3" max="3" width="18.57421875" style="17" customWidth="1"/>
    <col min="4" max="4" width="17.7109375" style="17" customWidth="1"/>
    <col min="5" max="5" width="15.140625" style="17" customWidth="1"/>
    <col min="6" max="6" width="9.140625" style="17" customWidth="1"/>
    <col min="7" max="7" width="20.421875" style="17" customWidth="1"/>
    <col min="8" max="16384" width="9.140625" style="17" customWidth="1"/>
  </cols>
  <sheetData>
    <row r="1" spans="1:5" ht="12.75">
      <c r="A1" s="23" t="s">
        <v>45</v>
      </c>
      <c r="B1" s="30"/>
      <c r="C1" s="30"/>
      <c r="E1" s="30"/>
    </row>
    <row r="2" spans="1:5" ht="12.75">
      <c r="A2" s="23" t="s">
        <v>44</v>
      </c>
      <c r="B2" s="30"/>
      <c r="C2" s="32"/>
      <c r="D2" s="30"/>
      <c r="E2" s="30"/>
    </row>
    <row r="3" ht="12.75">
      <c r="A3" s="23" t="s">
        <v>56</v>
      </c>
    </row>
    <row r="4" spans="1:5" ht="15">
      <c r="A4" s="31"/>
      <c r="E4" s="30"/>
    </row>
    <row r="5" spans="1:5" ht="25.5">
      <c r="A5" s="29"/>
      <c r="B5" s="28" t="s">
        <v>47</v>
      </c>
      <c r="C5" s="28" t="s">
        <v>46</v>
      </c>
      <c r="D5" s="27" t="s">
        <v>43</v>
      </c>
      <c r="E5" s="26" t="s">
        <v>42</v>
      </c>
    </row>
    <row r="6" spans="1:8" ht="12.75">
      <c r="A6" s="25"/>
      <c r="B6" s="55" t="s">
        <v>3</v>
      </c>
      <c r="C6" s="55"/>
      <c r="D6" s="55"/>
      <c r="E6" s="24" t="s">
        <v>4</v>
      </c>
      <c r="G6" s="56"/>
      <c r="H6" s="56"/>
    </row>
    <row r="7" spans="1:8" ht="15" customHeight="1">
      <c r="A7" s="23" t="s">
        <v>41</v>
      </c>
      <c r="B7" s="40">
        <v>3040</v>
      </c>
      <c r="C7" s="18">
        <v>3458.409</v>
      </c>
      <c r="D7" s="40">
        <f>+B7-C7</f>
        <v>-418.4090000000001</v>
      </c>
      <c r="E7" s="40">
        <f>+B7/C7*100-100</f>
        <v>-12.098308788810115</v>
      </c>
      <c r="G7" s="57"/>
      <c r="H7" s="56"/>
    </row>
    <row r="8" spans="3:8" ht="13.5" customHeight="1">
      <c r="C8" s="41"/>
      <c r="D8" s="40"/>
      <c r="E8" s="40"/>
      <c r="G8" s="56"/>
      <c r="H8" s="56"/>
    </row>
    <row r="9" spans="1:8" ht="15">
      <c r="A9" s="22" t="s">
        <v>6</v>
      </c>
      <c r="B9" s="41">
        <v>185.2</v>
      </c>
      <c r="C9" s="42">
        <v>559.305</v>
      </c>
      <c r="D9" s="40">
        <f aca="true" t="shared" si="0" ref="D9:D18">+B9-C9</f>
        <v>-374.10499999999996</v>
      </c>
      <c r="E9" s="43">
        <f>+B9/C9*100-100</f>
        <v>-66.88747642163042</v>
      </c>
      <c r="G9" s="57"/>
      <c r="H9" s="56"/>
    </row>
    <row r="10" spans="1:8" ht="39">
      <c r="A10" s="22" t="s">
        <v>40</v>
      </c>
      <c r="B10" s="41">
        <v>676.7</v>
      </c>
      <c r="C10" s="42">
        <v>680.246</v>
      </c>
      <c r="D10" s="40">
        <f t="shared" si="0"/>
        <v>-3.5459999999999354</v>
      </c>
      <c r="E10" s="43">
        <f aca="true" t="shared" si="1" ref="E10:E18">+B10/C10*100-100</f>
        <v>-0.5212820068034176</v>
      </c>
      <c r="G10" s="57"/>
      <c r="H10" s="56"/>
    </row>
    <row r="11" spans="1:8" ht="15">
      <c r="A11" s="22" t="s">
        <v>11</v>
      </c>
      <c r="B11" s="42">
        <v>254.7</v>
      </c>
      <c r="C11" s="42">
        <v>195.803</v>
      </c>
      <c r="D11" s="40">
        <f t="shared" si="0"/>
        <v>58.89699999999999</v>
      </c>
      <c r="E11" s="43">
        <f t="shared" si="1"/>
        <v>30.07972298687966</v>
      </c>
      <c r="G11" s="57"/>
      <c r="H11" s="56"/>
    </row>
    <row r="12" spans="1:8" ht="39">
      <c r="A12" s="22" t="s">
        <v>39</v>
      </c>
      <c r="B12" s="42">
        <v>837.8</v>
      </c>
      <c r="C12" s="42">
        <v>858.213</v>
      </c>
      <c r="D12" s="40">
        <f t="shared" si="0"/>
        <v>-20.41300000000001</v>
      </c>
      <c r="E12" s="43">
        <f t="shared" si="1"/>
        <v>-2.3785470506739017</v>
      </c>
      <c r="G12" s="57"/>
      <c r="H12" s="56"/>
    </row>
    <row r="13" spans="1:8" ht="15">
      <c r="A13" s="22" t="s">
        <v>15</v>
      </c>
      <c r="B13" s="42">
        <v>101.9</v>
      </c>
      <c r="C13" s="42">
        <v>123.933</v>
      </c>
      <c r="D13" s="40">
        <f t="shared" si="0"/>
        <v>-22.033</v>
      </c>
      <c r="E13" s="43">
        <f t="shared" si="1"/>
        <v>-17.77815432532094</v>
      </c>
      <c r="G13" s="57"/>
      <c r="H13" s="56"/>
    </row>
    <row r="14" spans="1:8" ht="15">
      <c r="A14" s="22" t="s">
        <v>16</v>
      </c>
      <c r="B14" s="42">
        <v>65.1</v>
      </c>
      <c r="C14" s="42">
        <v>67.553</v>
      </c>
      <c r="D14" s="40">
        <f t="shared" si="0"/>
        <v>-2.453000000000003</v>
      </c>
      <c r="E14" s="43">
        <f t="shared" si="1"/>
        <v>-3.6312228916554545</v>
      </c>
      <c r="G14" s="57"/>
      <c r="H14" s="56"/>
    </row>
    <row r="15" spans="1:8" ht="15">
      <c r="A15" s="22" t="s">
        <v>17</v>
      </c>
      <c r="B15" s="42">
        <v>15.8</v>
      </c>
      <c r="C15" s="42">
        <v>24.875</v>
      </c>
      <c r="D15" s="40">
        <f t="shared" si="0"/>
        <v>-9.075</v>
      </c>
      <c r="E15" s="43">
        <f t="shared" si="1"/>
        <v>-36.482412060301506</v>
      </c>
      <c r="G15" s="57"/>
      <c r="H15" s="56"/>
    </row>
    <row r="16" spans="1:8" ht="26.25">
      <c r="A16" s="22" t="s">
        <v>38</v>
      </c>
      <c r="B16" s="42">
        <v>219.5</v>
      </c>
      <c r="C16" s="42">
        <v>251.056</v>
      </c>
      <c r="D16" s="40">
        <f t="shared" si="0"/>
        <v>-31.55600000000001</v>
      </c>
      <c r="E16" s="43">
        <f t="shared" si="1"/>
        <v>-12.569307246192082</v>
      </c>
      <c r="G16" s="57"/>
      <c r="H16" s="56"/>
    </row>
    <row r="17" spans="1:8" ht="26.25">
      <c r="A17" s="22" t="s">
        <v>37</v>
      </c>
      <c r="B17" s="42">
        <v>567.9</v>
      </c>
      <c r="C17" s="42">
        <v>580.462</v>
      </c>
      <c r="D17" s="40">
        <f t="shared" si="0"/>
        <v>-12.562000000000012</v>
      </c>
      <c r="E17" s="43">
        <f t="shared" si="1"/>
        <v>-2.164138220934362</v>
      </c>
      <c r="G17" s="57"/>
      <c r="H17" s="56"/>
    </row>
    <row r="18" spans="1:8" ht="26.25">
      <c r="A18" s="22" t="s">
        <v>36</v>
      </c>
      <c r="B18" s="42">
        <v>115.5</v>
      </c>
      <c r="C18" s="42">
        <v>116.962</v>
      </c>
      <c r="D18" s="40">
        <f t="shared" si="0"/>
        <v>-1.4620000000000033</v>
      </c>
      <c r="E18" s="43">
        <f t="shared" si="1"/>
        <v>-1.2499786255364995</v>
      </c>
      <c r="G18" s="57"/>
      <c r="H18" s="56"/>
    </row>
    <row r="19" spans="2:8" ht="12.75">
      <c r="B19" s="21"/>
      <c r="D19" s="37"/>
      <c r="E19" s="30"/>
      <c r="G19" s="56"/>
      <c r="H19" s="56"/>
    </row>
    <row r="20" ht="14.25">
      <c r="A20" s="20" t="s">
        <v>49</v>
      </c>
    </row>
    <row r="21" spans="1:3" ht="14.25">
      <c r="A21" s="20" t="s">
        <v>48</v>
      </c>
      <c r="B21" s="19"/>
      <c r="C21" s="18"/>
    </row>
  </sheetData>
  <sheetProtection/>
  <mergeCells count="1">
    <mergeCell ref="B6:D6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Gueron</dc:creator>
  <cp:keywords/>
  <dc:description/>
  <cp:lastModifiedBy>Milka Galabova</cp:lastModifiedBy>
  <dcterms:created xsi:type="dcterms:W3CDTF">2017-10-12T06:41:06Z</dcterms:created>
  <dcterms:modified xsi:type="dcterms:W3CDTF">2022-06-23T10:28:37Z</dcterms:modified>
  <cp:category/>
  <cp:version/>
  <cp:contentType/>
  <cp:contentStatus/>
</cp:coreProperties>
</file>