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0" yWindow="0" windowWidth="19180" windowHeight="1950" activeTab="0"/>
  </bookViews>
  <sheets>
    <sheet name="Instructions" sheetId="14" r:id="rId1"/>
    <sheet name="TEMPLATE" sheetId="15"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<sst xmlns="http://schemas.openxmlformats.org/spreadsheetml/2006/main" count="68" uniqueCount="60">
  <si>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</si>
  <si>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</si>
  <si>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</si>
  <si>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</si>
  <si>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</si>
  <si>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</si>
  <si>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</si>
  <si>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</si>
  <si>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</si>
  <si>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</si>
  <si>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</si>
  <si>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DATA_COLLECTION</t>
  </si>
  <si>
    <t>TIME_PERIOD</t>
  </si>
  <si>
    <t>REF_AREA</t>
  </si>
  <si>
    <t>HU</t>
  </si>
  <si>
    <t>ID_UNITCLASS</t>
  </si>
  <si>
    <t>UNITCLASS</t>
  </si>
  <si>
    <t>Fill in only the yellow cells in this sheet and in sheet TEMPLATE.
Once you do that, the other cells will get automatically filled in this sheet and in the TEMPLATE sheet on the fields from HLD_FEF_NR to HLD_ELEG_RESP_NR.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</si>
  <si>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</si>
  <si>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Did you carry out a complete census to collect the core data (on main frame and, if applicable for your country, frame extension)?</t>
  </si>
  <si>
    <t>CENSUS_CORE_ALL</t>
  </si>
  <si>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</si>
  <si>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 xml:space="preserve">Holdings in the population frame </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</si>
  <si>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</si>
  <si>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Holdings in the gross sample</t>
  </si>
  <si>
    <t xml:space="preserve">HLD_GRS_SMPL_NR </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</si>
  <si>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</si>
  <si>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 xml:space="preserve">       Ineligible holdings</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</si>
  <si>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</si>
  <si>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Holdings with unknown eligibility status</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</si>
  <si>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</si>
  <si>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t xml:space="preserve">                Holdings with unknown eligibility status: reweighted</t>
  </si>
  <si>
    <t xml:space="preserve">                Holdings with no corresponding records in the dataset but which are covered by the weights of those holdings having records in the dataset.</t>
  </si>
  <si>
    <t xml:space="preserve">                Holdings with unknown eligibility status: imputed</t>
  </si>
  <si>
    <t xml:space="preserve">                Holdings with corresponding records in the dataset. These records have been imputed with data using various imputation methods.</t>
  </si>
  <si>
    <t xml:space="preserve">                Holdings with unknown eligibility status: neither reweighted nor imputed</t>
  </si>
  <si>
    <t>HLD_UNK_ELEG_NRWGT_NIMPT_NR (calculated variable)</t>
  </si>
  <si>
    <t xml:space="preserve">                HLD_UNK_ELEG_NRWGT_NIMPT_NR= HLD_UNK_ELEG_NR-sum(HLD_UNK_ELEG_RWGT_NR, HLD_UNK_ELEG_IMPT_NR)</t>
  </si>
  <si>
    <t xml:space="preserve">       Eligible holdings</t>
  </si>
  <si>
    <t>HLD_ELEG_NR  (calculated variable)</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</si>
  <si>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</si>
  <si>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Eligible non-respondent holdings</t>
  </si>
  <si>
    <t xml:space="preserve">                 A subset of eligible holdings.
                Holdings that did not provide the data or provided the data but no data can be used because of poor quality.</t>
  </si>
  <si>
    <t xml:space="preserve">                           Eligible non-respondent holdings: reweighted</t>
  </si>
  <si>
    <t xml:space="preserve">                           A subset of eligible non-respondent holdings.
                           Holdings with no corresponding records in the dataset but which are covered by the weights of those holdings having records in the dataset.</t>
  </si>
  <si>
    <t xml:space="preserve">                           Eligible non-respondent holdings: imputed</t>
  </si>
  <si>
    <t xml:space="preserve">                           A subset of eligible non-respondent holdings.
                           Holdings with corresponding records in the dataset. These records have been imputed with data using various imputation methods.</t>
  </si>
  <si>
    <t xml:space="preserve">                           Eligible non-respondent holdings: neither reweighted nor imputed</t>
  </si>
  <si>
    <t>HLD_ELEG_NRESP_NRWGT_NIMPT_NR (calculated variable)</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</si>
  <si>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</si>
  <si>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t xml:space="preserve">                Eligible respondent holdings</t>
  </si>
  <si>
    <t>HLD_ELEG_RESP_NR  (calculated variable)</t>
  </si>
  <si>
    <t xml:space="preserve">                A subset of eligible holdings.
                Eligible holdings that provided completed questionnaires, either entirely or partially. They include the item non-respondents.
                 HLD_ELEG_RESP_NR=HLD_ELEG_NR-HLD_ELEG_NRESP_NR</t>
  </si>
  <si>
    <t>Unit non-response rate</t>
  </si>
  <si>
    <t>UNIT_NRESP_RATE (calculated variable)</t>
  </si>
  <si>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</si>
  <si>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Over-coverage rate</t>
  </si>
  <si>
    <t>OVER_COV_RATE (calculated variable)</t>
  </si>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</sst>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7" formatCode="0_ ;[Red]\-0\ "/>
  </numFmts>
  <fonts count="8">
    <font>
      <sz val="11"/>
      <color theme="1"/>
      <name val="Calibri"/>
      <family val="2"/>
      <scheme val="minor"/>
    </font>
    <font>
      <sz val="10"/>
      <name val="Arial"/>
      <family val="2"/>
    </font>
    <font>
      <sz val="11"/>
      <name val="Calibri"/>
      <family val="2"/>
    </font>
    <font>
      <sz val="8"/>
      <name val="Arial"/>
      <family val="2"/>
    </font>
    <font>
      <b/>
      <i/>
      <sz val="11"/>
      <color theme="1"/>
      <name val="Calibri"/>
      <family val="2"/>
      <scheme val="minor"/>
    </font>
    <font>
      <i/>
      <sz val="11"/>
      <color theme="1"/>
      <name val="Calibri"/>
      <family val="2"/>
      <scheme val="minor"/>
    </font>
    <font>
      <b/>
      <sz val="11"/>
      <color theme="1"/>
      <name val="Calibri"/>
      <family val="2"/>
      <scheme val="minor"/>
    </font>
    <font>
      <b/>
      <i/>
      <sz val="11"/>
      <color rgb="FFC00000"/>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rgb="FFEAEAEA"/>
        <bgColor indexed="64"/>
      </patternFill>
    </fill>
    <fill>
      <patternFill patternType="solid">
        <fgColor theme="9" tint="0.39998000860214233"/>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 fillId="0" borderId="0">
      <alignment/>
      <protection/>
    </xf>
  </cellStyleXfs>
  <cellXfs count="33">
    <xf numFmtId="0" fontId="0" fillId="0" borderId="0" xfId="0"/>
    <xf numFmtId="0" fontId="2"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4" fillId="3" borderId="0" xfId="0" applyFont="1" applyFill="1" applyAlignment="1">
      <alignment wrapText="1"/>
    </xf>
    <xf numFmtId="0" fontId="0" fillId="0" borderId="0" xfId="0" applyProtection="1">
      <protection locked="0"/>
    </xf>
    <xf numFmtId="0" fontId="5" fillId="3" borderId="0" xfId="0" applyFont="1" applyFill="1" applyAlignment="1">
      <alignment wrapText="1"/>
    </xf>
    <xf numFmtId="0" fontId="6" fillId="4" borderId="2" xfId="0" applyFont="1" applyFill="1" applyBorder="1" applyAlignment="1">
      <alignment wrapText="1"/>
    </xf>
    <xf numFmtId="0" fontId="0" fillId="4" borderId="3" xfId="0" applyFont="1" applyFill="1" applyBorder="1" applyAlignment="1">
      <alignment wrapText="1"/>
    </xf>
    <xf numFmtId="0" fontId="5" fillId="5" borderId="4" xfId="0" applyFont="1" applyFill="1" applyBorder="1" applyAlignment="1">
      <alignment wrapText="1"/>
    </xf>
    <xf numFmtId="0" fontId="0" fillId="6" borderId="5" xfId="0" applyFont="1" applyFill="1" applyBorder="1" applyAlignment="1" applyProtection="1">
      <alignment horizontal="center" vertical="center"/>
      <protection locked="0"/>
    </xf>
    <xf numFmtId="0" fontId="6" fillId="4" borderId="4" xfId="0" applyFont="1" applyFill="1" applyBorder="1" applyAlignment="1">
      <alignment wrapText="1"/>
    </xf>
    <xf numFmtId="0" fontId="0" fillId="4" borderId="5" xfId="0" applyFont="1" applyFill="1" applyBorder="1" applyAlignment="1">
      <alignment wrapText="1"/>
    </xf>
    <xf numFmtId="0" fontId="0" fillId="0" borderId="0" xfId="0" applyAlignment="1" applyProtection="1">
      <alignment wrapText="1"/>
      <protection locked="0"/>
    </xf>
    <xf numFmtId="0" fontId="0" fillId="0" borderId="0" xfId="0" applyAlignment="1">
      <alignment wrapText="1"/>
    </xf>
    <xf numFmtId="0" fontId="0" fillId="6" borderId="5" xfId="0" applyFont="1" applyFill="1" applyBorder="1" applyAlignment="1" applyProtection="1">
      <alignment wrapText="1"/>
      <protection locked="0"/>
    </xf>
    <xf numFmtId="0" fontId="0" fillId="0" borderId="5" xfId="0" applyFont="1" applyBorder="1" applyAlignment="1" applyProtection="1">
      <alignment wrapText="1"/>
      <protection locked="0"/>
    </xf>
    <xf numFmtId="0" fontId="6" fillId="7" borderId="4" xfId="0" applyFont="1" applyFill="1" applyBorder="1" applyAlignment="1">
      <alignment wrapText="1"/>
    </xf>
    <xf numFmtId="0" fontId="0" fillId="7" borderId="5" xfId="0" applyFont="1" applyFill="1" applyBorder="1" applyAlignment="1">
      <alignment wrapText="1"/>
    </xf>
    <xf numFmtId="0" fontId="5" fillId="0" borderId="4" xfId="0" applyFont="1" applyBorder="1" applyAlignment="1">
      <alignment wrapText="1"/>
    </xf>
    <xf numFmtId="0" fontId="6" fillId="8" borderId="4" xfId="0" applyFont="1" applyFill="1" applyBorder="1" applyAlignment="1">
      <alignment wrapText="1"/>
    </xf>
    <xf numFmtId="0" fontId="0" fillId="8" borderId="5" xfId="0" applyFont="1" applyFill="1" applyBorder="1" applyAlignment="1">
      <alignment wrapText="1"/>
    </xf>
    <xf numFmtId="0" fontId="0" fillId="6" borderId="5" xfId="0" applyFont="1" applyFill="1" applyBorder="1" applyProtection="1">
      <protection locked="0"/>
    </xf>
    <xf numFmtId="0" fontId="0" fillId="5" borderId="5" xfId="0" applyFont="1" applyFill="1" applyBorder="1"/>
    <xf numFmtId="0" fontId="0" fillId="0" borderId="5" xfId="0" applyFont="1" applyFill="1" applyBorder="1" applyAlignment="1">
      <alignment wrapText="1"/>
    </xf>
    <xf numFmtId="0" fontId="7" fillId="0" borderId="4" xfId="0" applyFont="1" applyFill="1" applyBorder="1" applyAlignment="1">
      <alignment wrapText="1"/>
    </xf>
    <xf numFmtId="0" fontId="5" fillId="0" borderId="6" xfId="0" applyFont="1" applyBorder="1" applyAlignment="1">
      <alignment wrapText="1"/>
    </xf>
    <xf numFmtId="0" fontId="0" fillId="5" borderId="7" xfId="0" applyFont="1" applyFill="1" applyBorder="1"/>
    <xf numFmtId="164" fontId="0" fillId="0" borderId="7" xfId="0" applyNumberFormat="1" applyFont="1" applyFill="1" applyBorder="1"/>
    <xf numFmtId="0" fontId="5" fillId="0" borderId="8" xfId="0" applyFont="1" applyBorder="1" applyAlignment="1">
      <alignment wrapText="1"/>
    </xf>
    <xf numFmtId="164" fontId="0" fillId="0" borderId="9" xfId="0" applyNumberFormat="1" applyFont="1" applyFill="1" applyBorder="1"/>
    <xf numFmtId="0" fontId="0" fillId="6" borderId="0" xfId="0" applyFill="1" applyProtection="1">
      <protection locked="0"/>
    </xf>
    <xf numFmtId="167" fontId="0" fillId="0" borderId="0" xfId="0" applyNumberFormat="1"/>
  </cellXfs>
  <cellStyles count="8">
    <cellStyle name="Normal" xfId="0"/>
    <cellStyle name="Percent" xfId="15"/>
    <cellStyle name="Currency" xfId="16"/>
    <cellStyle name="Currency [0]" xfId="17"/>
    <cellStyle name="Comma" xfId="18"/>
    <cellStyle name="Comma [0]" xfId="19"/>
    <cellStyle name="Normal 10" xfId="20"/>
    <cellStyle name="Normal 12 2" xfId="21"/>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60" zoomScaleNormal="60" workbookViewId="0" topLeftCell="A1">
      <selection activeCell="C2" sqref="C2"/>
    </sheetView>
  </sheetViews>
  <sheetFormatPr defaultColWidth="9.140625" defaultRowHeight="15"/>
  <cols>
    <col min="1" max="1" width="172.140625" style="0" customWidth="1"/>
    <col min="2" max="2" width="55.421875" style="0" customWidth="1"/>
    <col min="3" max="3" width="40.28125" style="5" customWidth="1"/>
  </cols>
  <sheetData>
    <row r="1" ht="29">
      <c r="A1" s="4" t="s">
        <v>17</v>
      </c>
    </row>
    <row r="2" ht="58">
      <c r="A2" s="6" t="s">
        <v>18</v>
      </c>
    </row>
    <row r="3" ht="15" thickBot="1"/>
    <row r="4" spans="1:2" ht="17.25" customHeight="1">
      <c r="A4" s="7" t="s">
        <v>19</v>
      </c>
      <c r="B4" s="8" t="s">
        <v>20</v>
      </c>
    </row>
    <row r="5" spans="1:2" ht="58">
      <c r="A5" s="9" t="s">
        <v>21</v>
      </c>
      <c r="B5" s="10" t="s">
        <v>59</v>
      </c>
    </row>
    <row r="6" spans="1:8" ht="15">
      <c r="A6" s="11" t="s">
        <v>22</v>
      </c>
      <c r="B6" s="12" t="s">
        <v>0</v>
      </c>
      <c r="C6" s="13"/>
      <c r="D6" s="14"/>
      <c r="E6" s="14"/>
      <c r="F6" s="14"/>
      <c r="G6" s="14"/>
      <c r="H6" s="14"/>
    </row>
    <row r="7" spans="1:8" ht="29">
      <c r="A7" s="9" t="s">
        <v>23</v>
      </c>
      <c r="B7" s="15">
        <v>783091</v>
      </c>
      <c r="C7" s="13"/>
      <c r="D7" s="14"/>
      <c r="E7" s="14"/>
      <c r="F7" s="14"/>
      <c r="G7" s="14"/>
      <c r="H7" s="14"/>
    </row>
    <row r="8" spans="1:8" ht="15">
      <c r="A8" s="11" t="s">
        <v>24</v>
      </c>
      <c r="B8" s="12" t="s">
        <v>25</v>
      </c>
      <c r="C8" s="13"/>
      <c r="D8" s="14"/>
      <c r="E8" s="14"/>
      <c r="F8" s="14"/>
      <c r="G8" s="14"/>
      <c r="H8" s="14"/>
    </row>
    <row r="9" spans="1:8" ht="47.25" customHeight="1">
      <c r="A9" s="9" t="s">
        <v>26</v>
      </c>
      <c r="B9" s="16"/>
      <c r="C9" s="13"/>
      <c r="D9" s="14"/>
      <c r="E9" s="14"/>
      <c r="F9" s="14"/>
      <c r="G9" s="14"/>
      <c r="H9" s="14"/>
    </row>
    <row r="10" spans="1:8" ht="15">
      <c r="A10" s="17" t="s">
        <v>27</v>
      </c>
      <c r="B10" s="18" t="s">
        <v>2</v>
      </c>
      <c r="C10" s="13"/>
      <c r="D10" s="14"/>
      <c r="E10" s="14"/>
      <c r="F10" s="14"/>
      <c r="G10" s="14"/>
      <c r="H10" s="14"/>
    </row>
    <row r="11" spans="1:8" ht="45" customHeight="1">
      <c r="A11" s="19" t="s">
        <v>28</v>
      </c>
      <c r="B11" s="15">
        <v>536354</v>
      </c>
      <c r="C11" s="13"/>
      <c r="D11" s="14"/>
      <c r="E11" s="14"/>
      <c r="F11" s="14"/>
      <c r="G11" s="14"/>
      <c r="H11" s="14"/>
    </row>
    <row r="12" spans="1:8" ht="15">
      <c r="A12" s="17" t="s">
        <v>29</v>
      </c>
      <c r="B12" s="18" t="s">
        <v>3</v>
      </c>
      <c r="C12" s="13"/>
      <c r="D12" s="14"/>
      <c r="E12" s="14"/>
      <c r="F12" s="14"/>
      <c r="G12" s="14"/>
      <c r="H12" s="14"/>
    </row>
    <row r="13" spans="1:8" ht="45.75" customHeight="1">
      <c r="A13" s="19" t="s">
        <v>30</v>
      </c>
      <c r="B13" s="15">
        <v>24111</v>
      </c>
      <c r="C13" s="13"/>
      <c r="D13" s="14"/>
      <c r="E13" s="14"/>
      <c r="F13" s="14"/>
      <c r="G13" s="14"/>
      <c r="H13" s="14"/>
    </row>
    <row r="14" spans="1:8" ht="15">
      <c r="A14" s="20" t="s">
        <v>31</v>
      </c>
      <c r="B14" s="21" t="s">
        <v>4</v>
      </c>
      <c r="C14" s="13"/>
      <c r="D14" s="14"/>
      <c r="E14" s="14"/>
      <c r="F14" s="14"/>
      <c r="G14" s="14"/>
      <c r="H14" s="14"/>
    </row>
    <row r="15" spans="1:8" ht="15" customHeight="1">
      <c r="A15" s="19" t="s">
        <v>32</v>
      </c>
      <c r="B15" s="22">
        <v>0</v>
      </c>
      <c r="C15" s="13"/>
      <c r="D15" s="14"/>
      <c r="E15" s="14"/>
      <c r="F15" s="14"/>
      <c r="G15" s="14"/>
      <c r="H15" s="14"/>
    </row>
    <row r="16" spans="1:8" ht="15">
      <c r="A16" s="20" t="s">
        <v>33</v>
      </c>
      <c r="B16" s="21" t="s">
        <v>5</v>
      </c>
      <c r="C16" s="13"/>
      <c r="D16" s="14"/>
      <c r="E16" s="14"/>
      <c r="F16" s="14"/>
      <c r="G16" s="14"/>
      <c r="H16" s="14"/>
    </row>
    <row r="17" spans="1:8" ht="16.5" customHeight="1">
      <c r="A17" s="19" t="s">
        <v>34</v>
      </c>
      <c r="B17" s="22">
        <v>9432</v>
      </c>
      <c r="C17" s="13"/>
      <c r="D17" s="14"/>
      <c r="E17" s="14"/>
      <c r="F17" s="14"/>
      <c r="G17" s="14"/>
      <c r="H17" s="14"/>
    </row>
    <row r="18" spans="1:8" ht="15">
      <c r="A18" s="20" t="s">
        <v>35</v>
      </c>
      <c r="B18" s="21" t="s">
        <v>36</v>
      </c>
      <c r="C18" s="13"/>
      <c r="D18" s="14"/>
      <c r="E18" s="14"/>
      <c r="F18" s="14"/>
      <c r="G18" s="14"/>
      <c r="H18" s="14"/>
    </row>
    <row r="19" spans="1:8" ht="15">
      <c r="A19" s="9" t="s">
        <v>37</v>
      </c>
      <c r="B19" s="23">
        <f>B13-(B15+B17)</f>
        <v>14679</v>
      </c>
      <c r="C19" s="13"/>
      <c r="D19" s="14"/>
      <c r="E19" s="14"/>
      <c r="F19" s="14"/>
      <c r="G19" s="14"/>
      <c r="H19" s="14"/>
    </row>
    <row r="20" spans="1:8" ht="15">
      <c r="A20" s="17" t="s">
        <v>38</v>
      </c>
      <c r="B20" s="18" t="s">
        <v>39</v>
      </c>
      <c r="C20" s="13"/>
      <c r="D20" s="14"/>
      <c r="E20" s="14"/>
      <c r="F20" s="14"/>
      <c r="G20" s="14"/>
      <c r="H20" s="14"/>
    </row>
    <row r="21" spans="1:8" ht="58">
      <c r="A21" s="19" t="s">
        <v>40</v>
      </c>
      <c r="B21" s="24">
        <f>IF(B5="Y",B7-SUM(B11,B13),B9-SUM(B11,B13))</f>
        <v>222626</v>
      </c>
      <c r="C21" s="13"/>
      <c r="D21" s="14"/>
      <c r="E21" s="14"/>
      <c r="F21" s="14"/>
      <c r="G21" s="14"/>
      <c r="H21" s="14"/>
    </row>
    <row r="22" spans="1:8" ht="15">
      <c r="A22" s="17" t="s">
        <v>41</v>
      </c>
      <c r="B22" s="18" t="s">
        <v>7</v>
      </c>
      <c r="C22" s="13"/>
      <c r="D22" s="14"/>
      <c r="E22" s="14"/>
      <c r="F22" s="14"/>
      <c r="G22" s="14"/>
      <c r="H22" s="14"/>
    </row>
    <row r="23" spans="1:8" ht="29.25" customHeight="1">
      <c r="A23" s="19" t="s">
        <v>42</v>
      </c>
      <c r="B23" s="22">
        <v>0</v>
      </c>
      <c r="C23" s="13"/>
      <c r="D23" s="14"/>
      <c r="E23" s="14"/>
      <c r="F23" s="14"/>
      <c r="G23" s="14"/>
      <c r="H23" s="14"/>
    </row>
    <row r="24" spans="1:8" ht="15">
      <c r="A24" s="20" t="s">
        <v>43</v>
      </c>
      <c r="B24" s="21" t="s">
        <v>8</v>
      </c>
      <c r="D24" s="14"/>
      <c r="E24" s="14"/>
      <c r="F24" s="14"/>
      <c r="G24" s="14"/>
      <c r="H24" s="14"/>
    </row>
    <row r="25" spans="1:8" ht="32.25" customHeight="1">
      <c r="A25" s="19" t="s">
        <v>44</v>
      </c>
      <c r="B25" s="15">
        <v>0</v>
      </c>
      <c r="D25" s="14"/>
      <c r="E25" s="14"/>
      <c r="F25" s="14"/>
      <c r="G25" s="14"/>
      <c r="H25" s="14"/>
    </row>
    <row r="26" spans="1:8" ht="15">
      <c r="A26" s="20" t="s">
        <v>45</v>
      </c>
      <c r="B26" s="21" t="s">
        <v>9</v>
      </c>
      <c r="D26" s="14"/>
      <c r="E26" s="14"/>
      <c r="F26" s="14"/>
      <c r="G26" s="14"/>
      <c r="H26" s="14"/>
    </row>
    <row r="27" spans="1:8" ht="31.5" customHeight="1">
      <c r="A27" s="19" t="s">
        <v>46</v>
      </c>
      <c r="B27" s="15">
        <v>0</v>
      </c>
      <c r="D27" s="14"/>
      <c r="E27" s="14"/>
      <c r="F27" s="14"/>
      <c r="G27" s="14"/>
      <c r="H27" s="14"/>
    </row>
    <row r="28" spans="1:8" ht="15">
      <c r="A28" s="20" t="s">
        <v>47</v>
      </c>
      <c r="B28" s="21" t="s">
        <v>48</v>
      </c>
      <c r="D28" s="14"/>
      <c r="E28" s="14"/>
      <c r="F28" s="14"/>
      <c r="G28" s="14"/>
      <c r="H28" s="14"/>
    </row>
    <row r="29" spans="1:8" ht="31.5" customHeight="1">
      <c r="A29" s="25" t="s">
        <v>49</v>
      </c>
      <c r="B29" s="24">
        <f>B23-(B25+B27)</f>
        <v>0</v>
      </c>
      <c r="D29" s="14"/>
      <c r="E29" s="14"/>
      <c r="F29" s="14"/>
      <c r="G29" s="14"/>
      <c r="H29" s="14"/>
    </row>
    <row r="30" spans="1:8" ht="15">
      <c r="A30" s="17" t="s">
        <v>50</v>
      </c>
      <c r="B30" s="18" t="s">
        <v>51</v>
      </c>
      <c r="C30" s="13"/>
      <c r="D30" s="14"/>
      <c r="E30" s="14"/>
      <c r="F30" s="14"/>
      <c r="G30" s="14"/>
      <c r="H30" s="14"/>
    </row>
    <row r="31" spans="1:8" ht="45.75" customHeight="1">
      <c r="A31" s="26" t="s">
        <v>52</v>
      </c>
      <c r="B31" s="27">
        <f>B21-B23</f>
        <v>222626</v>
      </c>
      <c r="C31" s="13"/>
      <c r="D31" s="14"/>
      <c r="E31" s="14"/>
      <c r="F31" s="14"/>
      <c r="G31" s="14"/>
      <c r="H31" s="14"/>
    </row>
    <row r="32" spans="1:2" ht="15">
      <c r="A32" s="11" t="s">
        <v>53</v>
      </c>
      <c r="B32" s="12" t="s">
        <v>54</v>
      </c>
    </row>
    <row r="33" spans="1:2" ht="43.5">
      <c r="A33" s="26" t="s">
        <v>55</v>
      </c>
      <c r="B33" s="28">
        <f>SUM(B23,B15,B17)/SUM(B21,B15,B17)</f>
        <v>0.04064501116100285</v>
      </c>
    </row>
    <row r="34" spans="1:2" ht="15">
      <c r="A34" s="11" t="s">
        <v>56</v>
      </c>
      <c r="B34" s="12" t="s">
        <v>57</v>
      </c>
    </row>
    <row r="35" spans="1:2" ht="58.5" thickBot="1">
      <c r="A35" s="29" t="s">
        <v>58</v>
      </c>
      <c r="B35" s="30">
        <f>IF(B5="Y",SUM(B11,B19)/B7,SUM(B11,B19)/B9)</f>
        <v>0.7036640696930497</v>
      </c>
    </row>
  </sheetData>
  <conditionalFormatting sqref="B9">
    <cfRule type="expression" priority="2" dxfId="0">
      <formula>$B$5="Y"</formula>
    </cfRule>
    <cfRule type="expression" priority="8" dxfId="6">
      <formula>$B$5="N"</formula>
    </cfRule>
  </conditionalFormatting>
  <conditionalFormatting sqref="B19">
    <cfRule type="expression" priority="7" dxfId="0">
      <formula>$B$19&lt;0</formula>
    </cfRule>
  </conditionalFormatting>
  <conditionalFormatting sqref="B21">
    <cfRule type="expression" priority="6" dxfId="0">
      <formula>$B$21&lt;0</formula>
    </cfRule>
  </conditionalFormatting>
  <conditionalFormatting sqref="B29">
    <cfRule type="expression" priority="5" dxfId="0">
      <formula>$B$29&lt;0</formula>
    </cfRule>
  </conditionalFormatting>
  <conditionalFormatting sqref="B31">
    <cfRule type="expression" priority="4" dxfId="0">
      <formula>$B$31&lt;0</formula>
    </cfRule>
  </conditionalFormatting>
  <conditionalFormatting sqref="B33">
    <cfRule type="expression" priority="3" dxfId="0">
      <formula>$B$33&lt;0</formula>
    </cfRule>
  </conditionalFormatting>
  <conditionalFormatting sqref="B35">
    <cfRule type="expression" priority="1" dxfId="0">
      <formula>$B$33&lt;0</formula>
    </cfRule>
  </conditionalFormatting>
  <dataValidations count="2">
    <dataValidation type="custom" showInputMessage="1" showErrorMessage="1" sqref="B9">
      <formula1>B5="N"</formula1>
    </dataValidation>
    <dataValidation type="list" allowBlank="1" showInputMessage="1" showErrorMessage="1" sqref="B5">
      <formula1>"Y,N"</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60" zoomScaleNormal="60" workbookViewId="0" topLeftCell="A1">
      <selection activeCell="O2" sqref="O2"/>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15">
      <c r="A1" s="1" t="s">
        <v>11</v>
      </c>
      <c r="B1" s="1" t="s">
        <v>12</v>
      </c>
      <c r="C1" s="1" t="s">
        <v>15</v>
      </c>
      <c r="D1" s="2" t="s">
        <v>13</v>
      </c>
      <c r="E1" s="3" t="s">
        <v>0</v>
      </c>
      <c r="F1" s="3" t="s">
        <v>1</v>
      </c>
      <c r="G1" s="3" t="s">
        <v>2</v>
      </c>
      <c r="H1" s="3" t="s">
        <v>3</v>
      </c>
      <c r="I1" s="3" t="s">
        <v>4</v>
      </c>
      <c r="J1" s="3" t="s">
        <v>5</v>
      </c>
      <c r="K1" s="3" t="s">
        <v>6</v>
      </c>
      <c r="L1" s="3" t="s">
        <v>7</v>
      </c>
      <c r="M1" s="3" t="s">
        <v>8</v>
      </c>
      <c r="N1" s="3" t="s">
        <v>9</v>
      </c>
      <c r="O1" s="3" t="s">
        <v>10</v>
      </c>
    </row>
    <row r="2" spans="1:15" ht="15">
      <c r="A2" t="s">
        <v>16</v>
      </c>
      <c r="B2">
        <v>2020</v>
      </c>
      <c r="C2">
        <v>1</v>
      </c>
      <c r="D2" s="31" t="s">
        <v>14</v>
      </c>
      <c r="E2" s="32">
        <f>Instructions!B7</f>
        <v>783091</v>
      </c>
      <c r="F2" s="32">
        <f>Instructions!B9</f>
        <v>0</v>
      </c>
      <c r="G2" s="32">
        <f>Instructions!B11</f>
        <v>536354</v>
      </c>
      <c r="H2" s="32">
        <f>Instructions!B13</f>
        <v>24111</v>
      </c>
      <c r="I2" s="32">
        <f>Instructions!B15</f>
        <v>0</v>
      </c>
      <c r="J2" s="32">
        <f>Instructions!B17</f>
        <v>9432</v>
      </c>
      <c r="K2" s="32">
        <f>Instructions!B21</f>
        <v>222626</v>
      </c>
      <c r="L2" s="32">
        <f>Instructions!B23</f>
        <v>0</v>
      </c>
      <c r="M2" s="32">
        <f>Instructions!B25</f>
        <v>0</v>
      </c>
      <c r="N2" s="32">
        <f>Instructions!B27</f>
        <v>0</v>
      </c>
      <c r="O2" s="32">
        <f>Instructions!B31</f>
        <v>222626</v>
      </c>
    </row>
  </sheetData>
  <printOptions/>
  <pageMargins left="0.7" right="0.7"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2022-05-24T09:11:41Z</dcterms:modified>
  <cp:category/>
  <cp:version/>
  <cp:contentType/>
  <cp:contentStatus/>
</cp:coreProperties>
</file>