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1095" yWindow="630" windowWidth="23655" windowHeight="10980" activeTab="0"/>
  </bookViews>
  <sheets>
    <sheet name="QUERY_FOR_MAPU_20TYPOT_0_0007" sheetId="1" r:id="rId1"/>
  </sheets>
  <definedNames/>
  <calcPr calcId="145621"/>
</workbook>
</file>

<file path=xl/sharedStrings.xml><?xml version="1.0" encoding="utf-8"?>
<sst xmlns="http://schemas.openxmlformats.org/spreadsheetml/2006/main" count="42" uniqueCount="42">
  <si>
    <t>Variable</t>
  </si>
  <si>
    <t>Actual</t>
  </si>
  <si>
    <t>Estimate</t>
  </si>
  <si>
    <t>Difference</t>
  </si>
  <si>
    <t>Difference_pros</t>
  </si>
  <si>
    <t>Year</t>
  </si>
  <si>
    <t>B_1_1</t>
  </si>
  <si>
    <t>Cereals for the production of grain (including seed)</t>
  </si>
  <si>
    <t>B_1_2</t>
  </si>
  <si>
    <t>Dried pulses and protein crops for the production of grain (including seed and mixtures of cereals and pulses)</t>
  </si>
  <si>
    <t>B_1_3</t>
  </si>
  <si>
    <t>Potatoes (including early potatoes and seed potatoes)</t>
  </si>
  <si>
    <t>B_1_4</t>
  </si>
  <si>
    <t>Sugar beet (excluding seed)</t>
  </si>
  <si>
    <t>B_1_6_4 + B_1_6_5 + B_1_6_7</t>
  </si>
  <si>
    <t>Rape and turnip rape and Sunflower and Linseed (oil flax)</t>
  </si>
  <si>
    <t>B_1_7</t>
  </si>
  <si>
    <t>Fresh vegetables, melons and strawberries of which:</t>
  </si>
  <si>
    <t>B_1_8</t>
  </si>
  <si>
    <t>Flowers and ornamental plants (excluding nurseries)</t>
  </si>
  <si>
    <t>B_1_9</t>
  </si>
  <si>
    <t>Plants harvested green</t>
  </si>
  <si>
    <t>B_3_1</t>
  </si>
  <si>
    <t>Pasture and meadow, excluding rough grazing</t>
  </si>
  <si>
    <t>B_4_1</t>
  </si>
  <si>
    <t>Fruit and berry plantations</t>
  </si>
  <si>
    <t>C_2_6</t>
  </si>
  <si>
    <t>Dairy cows</t>
  </si>
  <si>
    <t>C_2_99</t>
  </si>
  <si>
    <t>Other cows</t>
  </si>
  <si>
    <t>C_2_1 + C_2_2 + C_2_3 + C_2_4 + C_2_5</t>
  </si>
  <si>
    <t>Other bovine animals</t>
  </si>
  <si>
    <t>C_4_2</t>
  </si>
  <si>
    <t>Breeding sows weighing 50 kilograms and over</t>
  </si>
  <si>
    <t>C_4_1 + C_4_99</t>
  </si>
  <si>
    <t>Piglets having a live weight of under 20 kilograms and Other pigs</t>
  </si>
  <si>
    <t>C_3_1</t>
  </si>
  <si>
    <t>Sheep (all ages)</t>
  </si>
  <si>
    <t>C_3_2</t>
  </si>
  <si>
    <t xml:space="preserve">Goats (all ages) </t>
  </si>
  <si>
    <t>C_5</t>
  </si>
  <si>
    <t>Poultry (100 heads)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</si>
</sst>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NumberFormat="1"/>
    <xf numFmtId="49" fontId="0" fillId="0" borderId="0" xfId="0" applyNumberFormat="1"/>
    <xf numFmtId="2" fontId="0" fillId="0" borderId="0" xfId="0" applyNumberFormat="1"/>
    <xf numFmtId="0" fontId="0" fillId="0" borderId="0" xfId="0" applyFont="1"/>
    <xf numFmtId="0" fontId="0" fillId="0" borderId="0" xfId="0" applyNumberFormat="1" applyFont="1" quotePrefix="1"/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 topLeftCell="A1">
      <selection activeCell="C20" sqref="C20"/>
    </sheetView>
  </sheetViews>
  <sheetFormatPr defaultColWidth="9.140625" defaultRowHeight="15"/>
  <cols>
    <col min="1" max="1" width="8.00390625" style="0" customWidth="1"/>
    <col min="2" max="2" width="32.57421875" style="0" customWidth="1"/>
    <col min="3" max="3" width="79.00390625" style="0" customWidth="1"/>
    <col min="4" max="4" width="14.8515625" style="0" customWidth="1"/>
    <col min="5" max="5" width="13.8515625" style="0" customWidth="1"/>
    <col min="6" max="6" width="17.7109375" style="0" customWidth="1"/>
    <col min="7" max="7" width="18.8515625" style="0" customWidth="1"/>
  </cols>
  <sheetData>
    <row r="1" spans="1:7" ht="15">
      <c r="A1" s="4" t="s">
        <v>5</v>
      </c>
      <c r="B1" s="5" t="s">
        <v>0</v>
      </c>
      <c r="C1" s="5"/>
      <c r="D1" t="s">
        <v>1</v>
      </c>
      <c r="E1" t="s">
        <v>2</v>
      </c>
      <c r="F1" t="s">
        <v>3</v>
      </c>
      <c r="G1" t="s">
        <v>4</v>
      </c>
    </row>
    <row r="2" spans="1:7" ht="15">
      <c r="A2" s="4">
        <v>2016</v>
      </c>
      <c r="B2" s="6" t="s">
        <v>6</v>
      </c>
      <c r="C2" s="6" t="s">
        <v>7</v>
      </c>
      <c r="D2" s="3">
        <v>1092593.2</v>
      </c>
      <c r="E2" s="3">
        <v>1118798.78806856</v>
      </c>
      <c r="F2" s="3">
        <f>E2-D2</f>
        <v>26205.58806856</v>
      </c>
      <c r="G2" s="1">
        <f>100*(F2/D2)</f>
        <v>2.398476218647526</v>
      </c>
    </row>
    <row r="3" spans="1:7" ht="15">
      <c r="A3" s="4">
        <v>2016</v>
      </c>
      <c r="B3" s="6" t="s">
        <v>8</v>
      </c>
      <c r="C3" s="6" t="s">
        <v>9</v>
      </c>
      <c r="D3" s="3">
        <v>46789.0099999998</v>
      </c>
      <c r="E3" s="3">
        <v>47944.6484910146</v>
      </c>
      <c r="F3" s="3">
        <f aca="true" t="shared" si="0" ref="F3:F19">E3-D3</f>
        <v>1155.6384910148045</v>
      </c>
      <c r="G3" s="1">
        <f aca="true" t="shared" si="1" ref="G3:G19">100*(F3/D3)</f>
        <v>2.4698930176441207</v>
      </c>
    </row>
    <row r="4" spans="1:7" ht="15">
      <c r="A4" s="4">
        <v>2016</v>
      </c>
      <c r="B4" s="6" t="s">
        <v>10</v>
      </c>
      <c r="C4" s="6" t="s">
        <v>11</v>
      </c>
      <c r="D4" s="3">
        <v>21915.2900000001</v>
      </c>
      <c r="E4" s="3">
        <v>22470.0742116551</v>
      </c>
      <c r="F4" s="3">
        <f t="shared" si="0"/>
        <v>554.7842116550019</v>
      </c>
      <c r="G4" s="1">
        <f t="shared" si="1"/>
        <v>2.531493818493843</v>
      </c>
    </row>
    <row r="5" spans="1:7" ht="15">
      <c r="A5" s="4">
        <v>2016</v>
      </c>
      <c r="B5" s="6" t="s">
        <v>12</v>
      </c>
      <c r="C5" s="6" t="s">
        <v>13</v>
      </c>
      <c r="D5" s="3">
        <v>11630.61</v>
      </c>
      <c r="E5" s="3">
        <v>11661.6224682244</v>
      </c>
      <c r="F5" s="3">
        <f t="shared" si="0"/>
        <v>31.012468224398617</v>
      </c>
      <c r="G5" s="1">
        <f t="shared" si="1"/>
        <v>0.26664524237678516</v>
      </c>
    </row>
    <row r="6" spans="1:7" ht="15">
      <c r="A6" s="4">
        <v>2016</v>
      </c>
      <c r="B6" s="6" t="s">
        <v>14</v>
      </c>
      <c r="C6" s="6" t="s">
        <v>15</v>
      </c>
      <c r="D6" s="3">
        <v>64120.9199999999</v>
      </c>
      <c r="E6" s="3">
        <v>64244.9809191123</v>
      </c>
      <c r="F6" s="3">
        <f t="shared" si="0"/>
        <v>124.06091911240219</v>
      </c>
      <c r="G6" s="1">
        <f t="shared" si="1"/>
        <v>0.19347963053618442</v>
      </c>
    </row>
    <row r="7" spans="1:7" ht="15">
      <c r="A7" s="4">
        <v>2016</v>
      </c>
      <c r="B7" s="6" t="s">
        <v>16</v>
      </c>
      <c r="C7" s="6" t="s">
        <v>17</v>
      </c>
      <c r="D7" s="3">
        <v>14620.058</v>
      </c>
      <c r="E7" s="3">
        <v>15092.9838559138</v>
      </c>
      <c r="F7" s="3">
        <f t="shared" si="0"/>
        <v>472.92585591379975</v>
      </c>
      <c r="G7" s="1">
        <f t="shared" si="1"/>
        <v>3.2347741432612627</v>
      </c>
    </row>
    <row r="8" spans="1:7" ht="15">
      <c r="A8" s="4">
        <v>2016</v>
      </c>
      <c r="B8" s="6" t="s">
        <v>18</v>
      </c>
      <c r="C8" s="6" t="s">
        <v>19</v>
      </c>
      <c r="D8" s="3">
        <v>211.6443</v>
      </c>
      <c r="E8" s="3">
        <v>294.359293988242</v>
      </c>
      <c r="F8" s="3">
        <f t="shared" si="0"/>
        <v>82.71499398824199</v>
      </c>
      <c r="G8" s="1">
        <f t="shared" si="1"/>
        <v>39.082079691369906</v>
      </c>
    </row>
    <row r="9" spans="1:7" ht="15">
      <c r="A9" s="4">
        <v>2016</v>
      </c>
      <c r="B9" s="7" t="s">
        <v>20</v>
      </c>
      <c r="C9" s="7" t="s">
        <v>21</v>
      </c>
      <c r="D9" s="3">
        <v>693130.995899995</v>
      </c>
      <c r="E9" s="3">
        <v>701704.843795184</v>
      </c>
      <c r="F9" s="3">
        <f t="shared" si="0"/>
        <v>8573.847895189072</v>
      </c>
      <c r="G9" s="1">
        <f t="shared" si="1"/>
        <v>1.2369736667246243</v>
      </c>
    </row>
    <row r="10" spans="1:7" ht="15">
      <c r="A10" s="4">
        <v>2016</v>
      </c>
      <c r="B10" s="6" t="s">
        <v>22</v>
      </c>
      <c r="C10" s="6" t="s">
        <v>23</v>
      </c>
      <c r="D10" s="3">
        <v>9446.27000000001</v>
      </c>
      <c r="E10" s="3">
        <v>9252.58414971563</v>
      </c>
      <c r="F10" s="3">
        <f t="shared" si="0"/>
        <v>-193.68585028437883</v>
      </c>
      <c r="G10" s="1">
        <f t="shared" si="1"/>
        <v>-2.0503950266547393</v>
      </c>
    </row>
    <row r="11" spans="1:7" ht="15">
      <c r="A11" s="4">
        <v>2016</v>
      </c>
      <c r="B11" s="6" t="s">
        <v>24</v>
      </c>
      <c r="C11" s="6" t="s">
        <v>25</v>
      </c>
      <c r="D11" s="3">
        <v>3251.22000000001</v>
      </c>
      <c r="E11" s="3">
        <v>2135.94846133081</v>
      </c>
      <c r="F11" s="3">
        <f t="shared" si="0"/>
        <v>-1115.2715386691998</v>
      </c>
      <c r="G11" s="1">
        <f t="shared" si="1"/>
        <v>-34.303170461217526</v>
      </c>
    </row>
    <row r="12" spans="1:7" ht="15">
      <c r="A12" s="4">
        <v>2016</v>
      </c>
      <c r="B12" s="6" t="s">
        <v>26</v>
      </c>
      <c r="C12" s="6" t="s">
        <v>27</v>
      </c>
      <c r="D12" s="3">
        <v>282443</v>
      </c>
      <c r="E12" s="3">
        <v>286071.551132893</v>
      </c>
      <c r="F12" s="3">
        <f t="shared" si="0"/>
        <v>3628.551132893015</v>
      </c>
      <c r="G12" s="1">
        <f t="shared" si="1"/>
        <v>1.2847020931278224</v>
      </c>
    </row>
    <row r="13" spans="1:7" ht="15">
      <c r="A13" s="4">
        <v>2016</v>
      </c>
      <c r="B13" s="6" t="s">
        <v>28</v>
      </c>
      <c r="C13" s="6" t="s">
        <v>29</v>
      </c>
      <c r="D13" s="3">
        <v>58984</v>
      </c>
      <c r="E13" s="3">
        <v>58682.9547594925</v>
      </c>
      <c r="F13" s="3">
        <f t="shared" si="0"/>
        <v>-301.0452405074975</v>
      </c>
      <c r="G13" s="1">
        <f t="shared" si="1"/>
        <v>-0.5103845797292444</v>
      </c>
    </row>
    <row r="14" spans="1:7" ht="15">
      <c r="A14" s="4">
        <v>2016</v>
      </c>
      <c r="B14" s="6" t="s">
        <v>30</v>
      </c>
      <c r="C14" s="6" t="s">
        <v>31</v>
      </c>
      <c r="D14" s="3">
        <v>567594</v>
      </c>
      <c r="E14" s="3">
        <v>575640.022517334</v>
      </c>
      <c r="F14" s="3">
        <f t="shared" si="0"/>
        <v>8046.022517333971</v>
      </c>
      <c r="G14" s="1">
        <f t="shared" si="1"/>
        <v>1.4175665206704038</v>
      </c>
    </row>
    <row r="15" spans="1:7" ht="15">
      <c r="A15" s="4">
        <v>2016</v>
      </c>
      <c r="B15" s="6" t="s">
        <v>32</v>
      </c>
      <c r="C15" s="6" t="s">
        <v>33</v>
      </c>
      <c r="D15" s="3">
        <v>115466</v>
      </c>
      <c r="E15" s="3">
        <v>136228.464981997</v>
      </c>
      <c r="F15" s="3">
        <f t="shared" si="0"/>
        <v>20762.464981997007</v>
      </c>
      <c r="G15" s="1">
        <f t="shared" si="1"/>
        <v>17.981453399266456</v>
      </c>
    </row>
    <row r="16" spans="1:7" ht="15">
      <c r="A16" s="4">
        <v>2016</v>
      </c>
      <c r="B16" s="6" t="s">
        <v>34</v>
      </c>
      <c r="C16" s="6" t="s">
        <v>35</v>
      </c>
      <c r="D16" s="3">
        <v>1119394</v>
      </c>
      <c r="E16" s="3">
        <v>1238750.53973646</v>
      </c>
      <c r="F16" s="3">
        <f t="shared" si="0"/>
        <v>119356.53973645996</v>
      </c>
      <c r="G16" s="1">
        <f t="shared" si="1"/>
        <v>10.662603134951587</v>
      </c>
    </row>
    <row r="17" spans="1:7" ht="15">
      <c r="A17" s="4">
        <v>2016</v>
      </c>
      <c r="B17" s="6" t="s">
        <v>36</v>
      </c>
      <c r="C17" s="6" t="s">
        <v>37</v>
      </c>
      <c r="D17" s="3">
        <v>156496</v>
      </c>
      <c r="E17" s="3">
        <v>169860.114338642</v>
      </c>
      <c r="F17" s="3">
        <f t="shared" si="0"/>
        <v>13364.114338641986</v>
      </c>
      <c r="G17" s="1">
        <f t="shared" si="1"/>
        <v>8.539588448677273</v>
      </c>
    </row>
    <row r="18" spans="1:7" ht="15">
      <c r="A18" s="4">
        <v>2016</v>
      </c>
      <c r="B18" s="6" t="s">
        <v>38</v>
      </c>
      <c r="C18" s="6" t="s">
        <v>39</v>
      </c>
      <c r="D18" s="3">
        <v>4799</v>
      </c>
      <c r="E18" s="3">
        <v>7420.2541076263</v>
      </c>
      <c r="F18" s="3">
        <f t="shared" si="0"/>
        <v>2621.2541076262996</v>
      </c>
      <c r="G18" s="1">
        <f t="shared" si="1"/>
        <v>54.62083991719733</v>
      </c>
    </row>
    <row r="19" spans="1:7" ht="15">
      <c r="A19" s="4">
        <v>2016</v>
      </c>
      <c r="B19" s="6" t="s">
        <v>40</v>
      </c>
      <c r="C19" s="6" t="s">
        <v>41</v>
      </c>
      <c r="D19" s="3">
        <v>153566.515</v>
      </c>
      <c r="E19" s="3">
        <v>158669.126770427</v>
      </c>
      <c r="F19" s="3">
        <f t="shared" si="0"/>
        <v>5102.611770427</v>
      </c>
      <c r="G19" s="1">
        <f t="shared" si="1"/>
        <v>3.3227372324148914</v>
      </c>
    </row>
    <row r="20" spans="1:7" ht="15">
      <c r="A20" s="2"/>
      <c r="B20" s="2"/>
      <c r="C20" s="2"/>
      <c r="D20" s="1"/>
      <c r="E20" s="1"/>
      <c r="F20" s="1"/>
      <c r="G20" s="1"/>
    </row>
    <row r="21" spans="1:7" ht="15">
      <c r="A21" s="2"/>
      <c r="B21" s="2"/>
      <c r="C21" s="2"/>
      <c r="D21" s="1"/>
      <c r="E21" s="1"/>
      <c r="F21" s="1"/>
      <c r="G21" s="1"/>
    </row>
    <row r="22" spans="1:7" ht="15">
      <c r="A22" s="2"/>
      <c r="B22" s="2"/>
      <c r="C22" s="2"/>
      <c r="D22" s="1"/>
      <c r="E22" s="1"/>
      <c r="F22" s="1"/>
      <c r="G22" s="1"/>
    </row>
    <row r="23" spans="1:7" ht="15">
      <c r="A23" s="2"/>
      <c r="B23" s="2"/>
      <c r="C23" s="2"/>
      <c r="D23" s="1"/>
      <c r="E23" s="1"/>
      <c r="F23" s="1"/>
      <c r="G23" s="1"/>
    </row>
    <row r="24" spans="1:7" ht="15">
      <c r="A24" s="2"/>
      <c r="B24" s="2"/>
      <c r="C24" s="2"/>
      <c r="D24" s="1"/>
      <c r="E24" s="1"/>
      <c r="F24" s="1"/>
      <c r="G24" s="1"/>
    </row>
    <row r="25" spans="1:7" ht="15">
      <c r="A25" s="2"/>
      <c r="B25" s="2"/>
      <c r="C25" s="2"/>
      <c r="D25" s="1"/>
      <c r="E25" s="1"/>
      <c r="F25" s="1"/>
      <c r="G25" s="1"/>
    </row>
    <row r="26" spans="1:7" ht="15">
      <c r="A26" s="2"/>
      <c r="B26" s="2"/>
      <c r="C26" s="2"/>
      <c r="D26" s="1"/>
      <c r="E26" s="1"/>
      <c r="F26" s="1"/>
      <c r="G26" s="1"/>
    </row>
    <row r="27" spans="1:7" ht="15">
      <c r="A27" s="2"/>
      <c r="B27" s="2"/>
      <c r="C27" s="2"/>
      <c r="D27" s="1"/>
      <c r="E27" s="1"/>
      <c r="F27" s="1"/>
      <c r="G27" s="1"/>
    </row>
    <row r="32" spans="4:7" ht="15">
      <c r="D32" s="1"/>
      <c r="E32" s="1"/>
      <c r="F32" s="1"/>
      <c r="G32" s="1"/>
    </row>
    <row r="33" spans="4:7" ht="15">
      <c r="D33" s="1"/>
      <c r="E33" s="1"/>
      <c r="F33" s="1"/>
      <c r="G33" s="1"/>
    </row>
    <row r="34" spans="4:7" ht="15">
      <c r="D34" s="1"/>
      <c r="E34" s="1"/>
      <c r="F34" s="1"/>
      <c r="G34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FLORESCU Denisa Camelia (ESTAT)</cp:lastModifiedBy>
  <dcterms:modified xsi:type="dcterms:W3CDTF">2018-12-06T14:41:56Z</dcterms:modified>
  <cp:category/>
  <cp:version/>
  <cp:contentType/>
  <cp:contentStatus/>
</cp:coreProperties>
</file>