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240" yWindow="90" windowWidth="24855" windowHeight="11505" activeTab="0"/>
  </bookViews>
  <sheets>
    <sheet name="Table for Quality Report" sheetId="1" r:id="rId1"/>
  </sheets>
  <externalReferences>
    <externalReference r:id="rId4"/>
  </externalReferences>
  <definedNames/>
  <calcPr calcId="144525"/>
</workbook>
</file>

<file path=xl/sharedStrings.xml><?xml version="1.0" encoding="utf-8"?>
<sst xmlns="http://schemas.openxmlformats.org/spreadsheetml/2006/main" count="25" uniqueCount="25">
  <si>
    <t>Nace Rev.2
Section</t>
  </si>
  <si>
    <t>Wages and Salaries 
per employee
National Accounts
€</t>
  </si>
  <si>
    <t>Ratio between the 2 sources 
(SES/NA)</t>
  </si>
  <si>
    <t>Mean</t>
  </si>
  <si>
    <t>B-S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</si>
  <si>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</si>
  <si>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</si>
  <si>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</si>
  <si>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</si>
  <si>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</si>
  <si>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</si>
  <si>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</si>
  <si>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</si>
  <si>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</si>
  <si>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</si>
  <si>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</si>
  <si>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</si>
  <si>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</si>
  <si>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</si>
  <si>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</si>
  <si>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</si>
  <si>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</si>
  <si>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</si>
  <si>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Table: Comparison of Gross Annual Earnings per Employee from the SES 2018 and Annual Wages and Salaries per Employee from the National Accounts</t>
  </si>
  <si>
    <t>Gross Annual Earnings per employee
SES 2018
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</si>
</sst>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Times New Roman Greek"/>
      <family val="2"/>
    </font>
    <font>
      <b/>
      <sz val="9"/>
      <name val="Times New Roman"/>
      <family val="1"/>
    </font>
    <font>
      <sz val="9"/>
      <name val="Times New Roman Greek"/>
      <family val="2"/>
    </font>
    <font>
      <sz val="10"/>
      <name val="Times New Roman Greek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>
        <color theme="0" tint="-0.149959996342659"/>
      </right>
      <top style="medium"/>
      <bottom style="medium"/>
    </border>
    <border>
      <left style="thin">
        <color theme="0" tint="-0.149959996342659"/>
      </left>
      <right style="thin">
        <color theme="0" tint="-0.149959996342659"/>
      </right>
      <top style="medium"/>
      <bottom style="medium"/>
    </border>
    <border>
      <left style="thin">
        <color theme="0" tint="-0.14993000030517578"/>
      </left>
      <right style="medium"/>
      <top style="medium"/>
      <bottom style="medium"/>
    </border>
    <border>
      <left style="medium"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3000030517578"/>
      </left>
      <right style="medium"/>
      <top/>
      <bottom style="thin">
        <color theme="0" tint="-0.14990000426769257"/>
      </bottom>
    </border>
    <border>
      <left style="medium"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3000030517578"/>
      </left>
      <right style="medium"/>
      <top style="thin">
        <color theme="0" tint="-0.14990000426769257"/>
      </top>
      <bottom style="thin">
        <color theme="0" tint="-0.14990000426769257"/>
      </bottom>
    </border>
    <border>
      <left style="medium"/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 style="thin">
        <color theme="0" tint="-0.14993000030517578"/>
      </left>
      <right style="medium"/>
      <top style="thin">
        <color theme="0" tint="-0.14990000426769257"/>
      </top>
      <bottom/>
    </border>
    <border>
      <left style="medium"/>
      <right style="thin">
        <color theme="0" tint="-0.149959996342659"/>
      </right>
      <top/>
      <bottom style="medium"/>
    </border>
    <border>
      <left style="thin">
        <color theme="0" tint="-0.149959996342659"/>
      </left>
      <right style="thin">
        <color theme="0" tint="-0.149959996342659"/>
      </right>
      <top/>
      <bottom style="medium"/>
    </border>
    <border>
      <left style="thin">
        <color theme="0" tint="-0.14993000030517578"/>
      </left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24">
    <xf numFmtId="0" fontId="0" fillId="0" borderId="0" xfId="0"/>
    <xf numFmtId="4" fontId="2" fillId="0" borderId="0" xfId="0" applyNumberFormat="1" applyFont="1" applyBorder="1" applyAlignment="1">
      <alignment vertical="center" wrapText="1"/>
    </xf>
    <xf numFmtId="4" fontId="2" fillId="0" borderId="1" xfId="0" applyNumberFormat="1" applyFont="1" applyBorder="1" applyAlignment="1">
      <alignment horizontal="left" vertical="top" wrapText="1" indent="1"/>
    </xf>
    <xf numFmtId="3" fontId="2" fillId="0" borderId="2" xfId="0" applyNumberFormat="1" applyFont="1" applyBorder="1" applyAlignment="1">
      <alignment horizontal="center" vertical="center" wrapText="1"/>
    </xf>
    <xf numFmtId="2" fontId="2" fillId="0" borderId="3" xfId="15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left" vertical="top" wrapText="1" indent="1"/>
    </xf>
    <xf numFmtId="3" fontId="4" fillId="0" borderId="5" xfId="0" applyNumberFormat="1" applyFont="1" applyBorder="1" applyAlignment="1">
      <alignment horizontal="center" vertical="center" wrapText="1"/>
    </xf>
    <xf numFmtId="2" fontId="4" fillId="0" borderId="6" xfId="15" applyNumberFormat="1" applyFont="1" applyBorder="1" applyAlignment="1">
      <alignment horizontal="center" vertical="center" wrapText="1"/>
    </xf>
    <xf numFmtId="4" fontId="2" fillId="0" borderId="7" xfId="0" applyNumberFormat="1" applyFont="1" applyBorder="1" applyAlignment="1">
      <alignment horizontal="left" vertical="top" wrapText="1" indent="1"/>
    </xf>
    <xf numFmtId="3" fontId="4" fillId="0" borderId="8" xfId="0" applyNumberFormat="1" applyFont="1" applyBorder="1" applyAlignment="1">
      <alignment horizontal="center" vertical="center" wrapText="1"/>
    </xf>
    <xf numFmtId="2" fontId="4" fillId="0" borderId="9" xfId="15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left" vertical="top" wrapText="1" indent="1"/>
    </xf>
    <xf numFmtId="3" fontId="4" fillId="0" borderId="11" xfId="0" applyNumberFormat="1" applyFont="1" applyBorder="1" applyAlignment="1">
      <alignment horizontal="center" vertical="center" wrapText="1"/>
    </xf>
    <xf numFmtId="2" fontId="4" fillId="0" borderId="12" xfId="15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left" vertical="top" wrapText="1" indent="1"/>
    </xf>
    <xf numFmtId="3" fontId="4" fillId="0" borderId="14" xfId="0" applyNumberFormat="1" applyFont="1" applyBorder="1" applyAlignment="1">
      <alignment horizontal="center" vertical="center" wrapText="1"/>
    </xf>
    <xf numFmtId="2" fontId="4" fillId="0" borderId="15" xfId="15" applyNumberFormat="1" applyFont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4" fontId="2" fillId="0" borderId="22" xfId="0" applyNumberFormat="1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Comma 2" xfId="20"/>
    <cellStyle name="Normal 2" xfId="21"/>
    <cellStyle name="Normal 4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2_Compensation%20of%20employees%20from%20NA%20comparison%20with%20SES%20adjusted%20annual%20earning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ΑΠΑΣΧΟΛΗΣΗ ΝΑ"/>
      <sheetName val="Comparison"/>
      <sheetName val="02_Comparison FINAL"/>
      <sheetName val="03_Table for Report"/>
    </sheetNames>
    <sheetDataSet>
      <sheetData sheetId="0"/>
      <sheetData sheetId="1"/>
      <sheetData sheetId="2">
        <row r="5">
          <cell r="B5">
            <v>21370.30107785068</v>
          </cell>
          <cell r="G5">
            <v>22428.951072990458</v>
          </cell>
        </row>
        <row r="6">
          <cell r="B6">
            <v>30244.710864813514</v>
          </cell>
          <cell r="G6">
            <v>43365.41953365587</v>
          </cell>
        </row>
        <row r="7">
          <cell r="B7">
            <v>18747.027788337513</v>
          </cell>
          <cell r="G7">
            <v>18436.28042254586</v>
          </cell>
        </row>
        <row r="8">
          <cell r="B8">
            <v>34207.22508143282</v>
          </cell>
          <cell r="G8">
            <v>30993.09878028561</v>
          </cell>
        </row>
        <row r="9">
          <cell r="B9">
            <v>19427.308955702643</v>
          </cell>
          <cell r="G9">
            <v>21926.717669929272</v>
          </cell>
        </row>
        <row r="10">
          <cell r="B10">
            <v>17003.53888737126</v>
          </cell>
          <cell r="G10">
            <v>18296.402473865637</v>
          </cell>
        </row>
        <row r="11">
          <cell r="B11">
            <v>16675.961894648455</v>
          </cell>
          <cell r="G11">
            <v>16696.285836673353</v>
          </cell>
        </row>
        <row r="12">
          <cell r="B12">
            <v>25064.690021555223</v>
          </cell>
          <cell r="G12">
            <v>25745.405771182188</v>
          </cell>
        </row>
        <row r="13">
          <cell r="B13">
            <v>13517.563743282191</v>
          </cell>
          <cell r="G13">
            <v>14858.202944603177</v>
          </cell>
        </row>
        <row r="14">
          <cell r="B14">
            <v>31093.187115612807</v>
          </cell>
          <cell r="G14">
            <v>34722.27253089059</v>
          </cell>
        </row>
        <row r="15">
          <cell r="B15">
            <v>42948.612581635694</v>
          </cell>
          <cell r="G15">
            <v>38605.85175929242</v>
          </cell>
        </row>
        <row r="16">
          <cell r="B16">
            <v>13966.918016942334</v>
          </cell>
          <cell r="G16">
            <v>17563.340459212177</v>
          </cell>
        </row>
        <row r="17">
          <cell r="B17">
            <v>24240.45435390173</v>
          </cell>
          <cell r="G17">
            <v>28415.95967889257</v>
          </cell>
        </row>
        <row r="18">
          <cell r="B18">
            <v>16818.432388834153</v>
          </cell>
          <cell r="G18">
            <v>18576.650197538984</v>
          </cell>
        </row>
        <row r="19">
          <cell r="B19">
            <v>26230.010650080727</v>
          </cell>
          <cell r="G19">
            <v>27742.001910493604</v>
          </cell>
        </row>
        <row r="20">
          <cell r="B20">
            <v>26111.04920098031</v>
          </cell>
          <cell r="G20">
            <v>30664.131170060453</v>
          </cell>
        </row>
        <row r="21">
          <cell r="B21">
            <v>22689.52171301955</v>
          </cell>
          <cell r="G21">
            <v>24333.449902896493</v>
          </cell>
        </row>
        <row r="22">
          <cell r="B22">
            <v>17122.084877261106</v>
          </cell>
          <cell r="G22">
            <v>18178.82272968498</v>
          </cell>
        </row>
        <row r="23">
          <cell r="B23">
            <v>15977.974651494835</v>
          </cell>
          <cell r="G23">
            <v>14159.42874873563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 topLeftCell="A1">
      <selection activeCell="G9" sqref="G9"/>
    </sheetView>
  </sheetViews>
  <sheetFormatPr defaultColWidth="9.140625" defaultRowHeight="15"/>
  <cols>
    <col min="1" max="1" width="10.421875" style="0" bestFit="1" customWidth="1"/>
    <col min="2" max="3" width="19.57421875" style="0" customWidth="1"/>
    <col min="4" max="4" width="17.8515625" style="0" customWidth="1"/>
  </cols>
  <sheetData>
    <row r="1" spans="1:7" ht="33.75" customHeight="1" thickBot="1">
      <c r="A1" s="23" t="s">
        <v>23</v>
      </c>
      <c r="B1" s="23"/>
      <c r="C1" s="23"/>
      <c r="D1" s="23"/>
      <c r="E1" s="1"/>
      <c r="F1" s="1"/>
      <c r="G1" s="1"/>
    </row>
    <row r="2" spans="1:4" ht="30.75" customHeight="1">
      <c r="A2" s="17" t="s">
        <v>0</v>
      </c>
      <c r="B2" s="19" t="s">
        <v>24</v>
      </c>
      <c r="C2" s="21" t="s">
        <v>1</v>
      </c>
      <c r="D2" s="21" t="s">
        <v>2</v>
      </c>
    </row>
    <row r="3" spans="1:4" ht="30.75" customHeight="1" thickBot="1">
      <c r="A3" s="18"/>
      <c r="B3" s="20" t="s">
        <v>3</v>
      </c>
      <c r="C3" s="22"/>
      <c r="D3" s="22"/>
    </row>
    <row r="4" spans="1:4" ht="15.75" thickBot="1">
      <c r="A4" s="2" t="s">
        <v>4</v>
      </c>
      <c r="B4" s="3">
        <f>'[1]02_Comparison FINAL'!G5</f>
        <v>22428.951072990458</v>
      </c>
      <c r="C4" s="3">
        <f>'[1]02_Comparison FINAL'!B5</f>
        <v>21370.30107785068</v>
      </c>
      <c r="D4" s="4">
        <f>B4/C4</f>
        <v>1.0495383753033325</v>
      </c>
    </row>
    <row r="5" spans="1:4" ht="15">
      <c r="A5" s="5" t="s">
        <v>5</v>
      </c>
      <c r="B5" s="6">
        <f>'[1]02_Comparison FINAL'!G6</f>
        <v>43365.41953365587</v>
      </c>
      <c r="C5" s="6">
        <f>'[1]02_Comparison FINAL'!B6</f>
        <v>30244.710864813514</v>
      </c>
      <c r="D5" s="7">
        <f aca="true" t="shared" si="0" ref="D5:D22">B5/C5</f>
        <v>1.4338182873524143</v>
      </c>
    </row>
    <row r="6" spans="1:4" ht="15">
      <c r="A6" s="8" t="s">
        <v>6</v>
      </c>
      <c r="B6" s="9">
        <f>'[1]02_Comparison FINAL'!G7</f>
        <v>18436.28042254586</v>
      </c>
      <c r="C6" s="9">
        <f>'[1]02_Comparison FINAL'!B7</f>
        <v>18747.027788337513</v>
      </c>
      <c r="D6" s="10">
        <f t="shared" si="0"/>
        <v>0.9834241795926196</v>
      </c>
    </row>
    <row r="7" spans="1:4" ht="15">
      <c r="A7" s="8" t="s">
        <v>7</v>
      </c>
      <c r="B7" s="9">
        <f>'[1]02_Comparison FINAL'!G8</f>
        <v>30993.09878028561</v>
      </c>
      <c r="C7" s="9">
        <f>'[1]02_Comparison FINAL'!B8</f>
        <v>34207.22508143282</v>
      </c>
      <c r="D7" s="10">
        <f t="shared" si="0"/>
        <v>0.9060395488527425</v>
      </c>
    </row>
    <row r="8" spans="1:4" ht="15">
      <c r="A8" s="8" t="s">
        <v>8</v>
      </c>
      <c r="B8" s="9">
        <f>'[1]02_Comparison FINAL'!G9</f>
        <v>21926.717669929272</v>
      </c>
      <c r="C8" s="9">
        <f>'[1]02_Comparison FINAL'!B9</f>
        <v>19427.308955702643</v>
      </c>
      <c r="D8" s="10">
        <f t="shared" si="0"/>
        <v>1.1286543967528224</v>
      </c>
    </row>
    <row r="9" spans="1:4" ht="15">
      <c r="A9" s="8" t="s">
        <v>9</v>
      </c>
      <c r="B9" s="9">
        <f>'[1]02_Comparison FINAL'!G10</f>
        <v>18296.402473865637</v>
      </c>
      <c r="C9" s="9">
        <f>'[1]02_Comparison FINAL'!B10</f>
        <v>17003.53888737126</v>
      </c>
      <c r="D9" s="10">
        <f t="shared" si="0"/>
        <v>1.0760349710173922</v>
      </c>
    </row>
    <row r="10" spans="1:4" ht="15">
      <c r="A10" s="8" t="s">
        <v>10</v>
      </c>
      <c r="B10" s="9">
        <f>'[1]02_Comparison FINAL'!G11</f>
        <v>16696.285836673353</v>
      </c>
      <c r="C10" s="9">
        <f>'[1]02_Comparison FINAL'!B11</f>
        <v>16675.961894648455</v>
      </c>
      <c r="D10" s="10">
        <f t="shared" si="0"/>
        <v>1.0012187568041528</v>
      </c>
    </row>
    <row r="11" spans="1:4" ht="15">
      <c r="A11" s="8" t="s">
        <v>11</v>
      </c>
      <c r="B11" s="9">
        <f>'[1]02_Comparison FINAL'!G12</f>
        <v>25745.405771182188</v>
      </c>
      <c r="C11" s="9">
        <f>'[1]02_Comparison FINAL'!B12</f>
        <v>25064.690021555223</v>
      </c>
      <c r="D11" s="10">
        <f t="shared" si="0"/>
        <v>1.0271583550022585</v>
      </c>
    </row>
    <row r="12" spans="1:4" ht="15">
      <c r="A12" s="8" t="s">
        <v>12</v>
      </c>
      <c r="B12" s="9">
        <f>'[1]02_Comparison FINAL'!G13</f>
        <v>14858.202944603177</v>
      </c>
      <c r="C12" s="9">
        <f>'[1]02_Comparison FINAL'!B13</f>
        <v>13517.563743282191</v>
      </c>
      <c r="D12" s="10">
        <f t="shared" si="0"/>
        <v>1.0991775756920135</v>
      </c>
    </row>
    <row r="13" spans="1:4" ht="15">
      <c r="A13" s="8" t="s">
        <v>13</v>
      </c>
      <c r="B13" s="9">
        <f>'[1]02_Comparison FINAL'!G14</f>
        <v>34722.27253089059</v>
      </c>
      <c r="C13" s="9">
        <f>'[1]02_Comparison FINAL'!B14</f>
        <v>31093.187115612807</v>
      </c>
      <c r="D13" s="10">
        <f t="shared" si="0"/>
        <v>1.1167164177086082</v>
      </c>
    </row>
    <row r="14" spans="1:4" ht="15">
      <c r="A14" s="8" t="s">
        <v>14</v>
      </c>
      <c r="B14" s="9">
        <f>'[1]02_Comparison FINAL'!G15</f>
        <v>38605.85175929242</v>
      </c>
      <c r="C14" s="9">
        <f>'[1]02_Comparison FINAL'!B15</f>
        <v>42948.612581635694</v>
      </c>
      <c r="D14" s="10">
        <f t="shared" si="0"/>
        <v>0.8988847238292352</v>
      </c>
    </row>
    <row r="15" spans="1:4" ht="15">
      <c r="A15" s="8" t="s">
        <v>15</v>
      </c>
      <c r="B15" s="9">
        <f>'[1]02_Comparison FINAL'!G16</f>
        <v>17563.340459212177</v>
      </c>
      <c r="C15" s="9">
        <f>'[1]02_Comparison FINAL'!B16</f>
        <v>13966.918016942334</v>
      </c>
      <c r="D15" s="10">
        <f t="shared" si="0"/>
        <v>1.2574957795203825</v>
      </c>
    </row>
    <row r="16" spans="1:4" ht="15">
      <c r="A16" s="8" t="s">
        <v>16</v>
      </c>
      <c r="B16" s="9">
        <f>'[1]02_Comparison FINAL'!G17</f>
        <v>28415.95967889257</v>
      </c>
      <c r="C16" s="9">
        <f>'[1]02_Comparison FINAL'!B17</f>
        <v>24240.45435390173</v>
      </c>
      <c r="D16" s="10">
        <f t="shared" si="0"/>
        <v>1.1722535916212624</v>
      </c>
    </row>
    <row r="17" spans="1:4" ht="15">
      <c r="A17" s="8" t="s">
        <v>17</v>
      </c>
      <c r="B17" s="9">
        <f>'[1]02_Comparison FINAL'!G18</f>
        <v>18576.650197538984</v>
      </c>
      <c r="C17" s="9">
        <f>'[1]02_Comparison FINAL'!B18</f>
        <v>16818.432388834153</v>
      </c>
      <c r="D17" s="10">
        <f t="shared" si="0"/>
        <v>1.1045411229807673</v>
      </c>
    </row>
    <row r="18" spans="1:4" ht="15">
      <c r="A18" s="8" t="s">
        <v>18</v>
      </c>
      <c r="B18" s="9">
        <f>'[1]02_Comparison FINAL'!G19</f>
        <v>27742.001910493604</v>
      </c>
      <c r="C18" s="9">
        <f>'[1]02_Comparison FINAL'!B19</f>
        <v>26230.010650080727</v>
      </c>
      <c r="D18" s="10">
        <f t="shared" si="0"/>
        <v>1.0576435625811773</v>
      </c>
    </row>
    <row r="19" spans="1:4" ht="15">
      <c r="A19" s="8" t="s">
        <v>19</v>
      </c>
      <c r="B19" s="9">
        <f>'[1]02_Comparison FINAL'!G20</f>
        <v>30664.131170060453</v>
      </c>
      <c r="C19" s="9">
        <f>'[1]02_Comparison FINAL'!B20</f>
        <v>26111.04920098031</v>
      </c>
      <c r="D19" s="10">
        <f t="shared" si="0"/>
        <v>1.174373765452106</v>
      </c>
    </row>
    <row r="20" spans="1:4" ht="15">
      <c r="A20" s="8" t="s">
        <v>20</v>
      </c>
      <c r="B20" s="9">
        <f>'[1]02_Comparison FINAL'!G21</f>
        <v>24333.449902896493</v>
      </c>
      <c r="C20" s="9">
        <f>'[1]02_Comparison FINAL'!B21</f>
        <v>22689.52171301955</v>
      </c>
      <c r="D20" s="10">
        <f t="shared" si="0"/>
        <v>1.0724531883337864</v>
      </c>
    </row>
    <row r="21" spans="1:4" ht="15">
      <c r="A21" s="11" t="s">
        <v>21</v>
      </c>
      <c r="B21" s="12">
        <f>'[1]02_Comparison FINAL'!G22</f>
        <v>18178.82272968498</v>
      </c>
      <c r="C21" s="12">
        <f>'[1]02_Comparison FINAL'!B22</f>
        <v>17122.084877261106</v>
      </c>
      <c r="D21" s="13">
        <f t="shared" si="0"/>
        <v>1.06171782583716</v>
      </c>
    </row>
    <row r="22" spans="1:4" ht="15.75" thickBot="1">
      <c r="A22" s="14" t="s">
        <v>22</v>
      </c>
      <c r="B22" s="15">
        <f>'[1]02_Comparison FINAL'!G23</f>
        <v>14159.42874873563</v>
      </c>
      <c r="C22" s="15">
        <f>'[1]02_Comparison FINAL'!B23</f>
        <v>15977.974651494835</v>
      </c>
      <c r="D22" s="16">
        <f t="shared" si="0"/>
        <v>0.8861842040418391</v>
      </c>
    </row>
  </sheetData>
  <mergeCells count="5">
    <mergeCell ref="A1:D1"/>
    <mergeCell ref="A2:A3"/>
    <mergeCell ref="B2:B3"/>
    <mergeCell ref="C2:C3"/>
    <mergeCell ref="D2:D3"/>
  </mergeCells>
  <printOptions/>
  <pageMargins left="0.7" right="0.7" top="0.75" bottom="0.75" header="0.3" footer="0.3"/>
  <pageSetup horizontalDpi="600" verticalDpi="600" orientation="portrait" paperSize="9" r:id="rId1"/>
  <headerFooter>
    <oddHeader>&amp;L&amp;8&amp;A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Marilena Loukaidou</dc:creator>
  <cp:keywords/>
  <dc:description/>
  <cp:lastModifiedBy>Marilena Loucaidou</cp:lastModifiedBy>
  <dcterms:created xsi:type="dcterms:W3CDTF">2016-12-28T12:55:54Z</dcterms:created>
  <dcterms:modified xsi:type="dcterms:W3CDTF">2020-12-30T13:34:31Z</dcterms:modified>
  <cp:category/>
  <cp:version/>
  <cp:contentType/>
  <cp:contentStatus/>
</cp:coreProperties>
</file>