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0" yWindow="65524" windowWidth="6888" windowHeight="8292" tabRatio="908" activeTab="3"/>
  </bookViews>
  <sheets>
    <sheet name="INFO " sheetId="1" r:id="rId1"/>
    <sheet name="Anlage III" sheetId="2" r:id="rId2"/>
    <sheet name="Detail. Budget" sheetId="3" r:id="rId3"/>
    <sheet name="Globales Konferenz-Budget" sheetId="4" r:id="rId4"/>
    <sheet name="BUD KONF 1" sheetId="5" r:id="rId5"/>
    <sheet name="BUD KONF2" sheetId="6" r:id="rId6"/>
    <sheet name="BUD KONF 3" sheetId="7" r:id="rId7"/>
    <sheet name="BUD KONF 4" sheetId="8" r:id="rId8"/>
    <sheet name="BUD KONF 5" sheetId="9" r:id="rId9"/>
    <sheet name="BUD KONF 6" sheetId="10" r:id="rId10"/>
  </sheets>
  <externalReferences>
    <externalReference r:id="rId13"/>
  </externalReferences>
  <definedNames>
    <definedName name="Cod_Appel">'[1]Codes'!$A$467</definedName>
    <definedName name="Cod_BudgetLine">'[1]Codes'!$A$515</definedName>
    <definedName name="Lbl_Title_Line1">'[1]Text'!$A$33</definedName>
    <definedName name="Lbl_Title_Line4">'[1]Text'!$A$35</definedName>
    <definedName name="_xlnm.Print_Area" localSheetId="1">'Anlage III'!$A:$IV</definedName>
    <definedName name="_xlnm.Print_Area" localSheetId="4">'BUD KONF 1'!$A$3:$J$163</definedName>
    <definedName name="_xlnm.Print_Area" localSheetId="6">'BUD KONF 3'!$A$2:$K$202</definedName>
    <definedName name="_xlnm.Print_Area" localSheetId="7">'BUD KONF 4'!$A$2:$K$202</definedName>
    <definedName name="_xlnm.Print_Area" localSheetId="8">'BUD KONF 5'!$A$2:$K$202</definedName>
    <definedName name="_xlnm.Print_Area" localSheetId="9">'BUD KONF 6'!$A$1:$K$203</definedName>
    <definedName name="_xlnm.Print_Area" localSheetId="5">'BUD KONF2'!$A$1:$K$202</definedName>
  </definedNames>
  <calcPr fullCalcOnLoad="1"/>
</workbook>
</file>

<file path=xl/sharedStrings.xml><?xml version="1.0" encoding="utf-8"?>
<sst xmlns="http://schemas.openxmlformats.org/spreadsheetml/2006/main" count="1100" uniqueCount="409">
  <si>
    <t>1) Sollte der Teilnehmer nicht über Nacht bleiben oder mit dem Schlafwagen reisen (keine Abzüge für Abfahrten vom Herkunftsort vor 7.00 Uhr oder Ankünfte am Herkunftsort nach 24.00 Uhr werden gemacht)
2) Sind diese Ausgaben schon unter Konferenzkosten abgerechnet, fallen diese Abzüge an
3) Sollten alle Kosten (zwei Mahlzeiten und Unterbringung) schon unter Konferenzkosten fallen, ist dies die für örtlichen Transport und andere kleine Ausgaben zulässige Summe</t>
  </si>
  <si>
    <t xml:space="preserve">   </t>
  </si>
  <si>
    <t xml:space="preserve">   Bahn: erste Klasse</t>
  </si>
  <si>
    <t xml:space="preserve">Die Bestimmungen der Kommission für Unterhaltskosten sind: </t>
  </si>
  <si>
    <t>Belgien</t>
  </si>
  <si>
    <t>Niederlanden</t>
  </si>
  <si>
    <t>Ver. Königreich</t>
  </si>
  <si>
    <t>Name der Kofinanzierende Organisation und Detail Beträge</t>
  </si>
  <si>
    <t>Excel wird diesen Prozentsatz automatisch berechnen !</t>
  </si>
  <si>
    <t>Unterhaltskos-ten pro Person</t>
  </si>
  <si>
    <t>Anzahl Personen</t>
  </si>
  <si>
    <t>Art und Anzahl Personen</t>
  </si>
  <si>
    <t>Mietpreis pro Tag</t>
  </si>
  <si>
    <t>Anzahl Tagen</t>
  </si>
  <si>
    <t>Bestimmungsort</t>
  </si>
  <si>
    <t>Abzug
Nacht 1)</t>
  </si>
  <si>
    <t>Reduzierte Vergütung 3)</t>
  </si>
  <si>
    <t>Mahlzeiten</t>
  </si>
  <si>
    <t>Unterbringung</t>
  </si>
  <si>
    <t>Globales Konferenz Budget</t>
  </si>
  <si>
    <t>. Stellen Sie bitte sicher, dass alle Ausgaben mit den Bestimmungen für gute und korrekte finanzielle Verwaltung in Einklang sind</t>
  </si>
  <si>
    <t>. Alle Ausgaben müssen durch Rechnungen belegt werden (für Reisen: eine Kopie des Reisefahrscheins und der Bordkarte)</t>
  </si>
  <si>
    <t>4 b)1 -  Posten 09  Kosten für Berichtserstellungen (ausschl. für Konferenz/Seminar/..)</t>
  </si>
  <si>
    <t>4 b)2 Posten 09 - Kosten für die Übersetzung (ausschl. für Konferenz/Seminar/..)</t>
  </si>
  <si>
    <t xml:space="preserve">Anmietung von Ausstattung für die Konferenz (Gemeinkosten, Kabinen für Dolmetscher, usw.)    KAUF IST NICHT ZULÄSSIG !
</t>
  </si>
  <si>
    <t>Beschreibung der zu übersetzenden Dokumente</t>
  </si>
  <si>
    <t>Wie wird diese Person rekrutiert?</t>
  </si>
  <si>
    <t>2) Beschreiben Sie wie diese Person rekrutiert wird: Agentur, direkt??</t>
  </si>
  <si>
    <t>Anlagen</t>
  </si>
  <si>
    <t xml:space="preserve">1. </t>
  </si>
  <si>
    <t>2.</t>
  </si>
  <si>
    <t>3.</t>
  </si>
  <si>
    <t>4.</t>
  </si>
  <si>
    <t>Portugal</t>
  </si>
  <si>
    <t xml:space="preserve"> </t>
  </si>
  <si>
    <t>TOTAL</t>
  </si>
  <si>
    <t>Total</t>
  </si>
  <si>
    <t>Name</t>
  </si>
  <si>
    <t>TOTAL in EURO</t>
  </si>
  <si>
    <t xml:space="preserve">TOTAL </t>
  </si>
  <si>
    <t>TOTAL IN €</t>
  </si>
  <si>
    <t>TOTAL D1</t>
  </si>
  <si>
    <t>EINNAHMEN</t>
  </si>
  <si>
    <t>AUSGABEN</t>
  </si>
  <si>
    <t>Beitrag des Zu-</t>
  </si>
  <si>
    <t>schussempfängers in</t>
  </si>
  <si>
    <t>Sachleistungen(K)</t>
  </si>
  <si>
    <t>SACHLEISTUNGEN (K)</t>
  </si>
  <si>
    <t>DIREKTE ZUSCHUSSFÄHIGE KOSTEN (D=D1+D2)</t>
  </si>
  <si>
    <t>Kapitel 2 Personal =</t>
  </si>
  <si>
    <t>Posten 06.1 Direktor</t>
  </si>
  <si>
    <t>(Anzahl)</t>
  </si>
  <si>
    <t>Kapitel 3 Reisen =</t>
  </si>
  <si>
    <t>Posten 07.2: Unterkunft und Unterhaltskosten</t>
  </si>
  <si>
    <t>Posten 07.1: alle Reisen</t>
  </si>
  <si>
    <t>BEITRAG DES</t>
  </si>
  <si>
    <t>ZUSCHUSSEM-</t>
  </si>
  <si>
    <t>IN BAR = (C)</t>
  </si>
  <si>
    <t>Kapitel 4 Dienstleistungen =</t>
  </si>
  <si>
    <t>Posten 11 Vergabe von Unteraufträgen</t>
  </si>
  <si>
    <t>Posten 12 Prüfungs- und Bewertungskosten</t>
  </si>
  <si>
    <t>ANDERE</t>
  </si>
  <si>
    <t xml:space="preserve">FINANZQUELLEN </t>
  </si>
  <si>
    <t>(C)</t>
  </si>
  <si>
    <t>Kapitel 5 Verwaltung =</t>
  </si>
  <si>
    <t>TOTAL DIREKTE ZUSCHUSSFÄHIGE KOSTEN D1</t>
  </si>
  <si>
    <t>INDIREKTE ZUSCHUSSFÄHIGE KOSTEN (I)</t>
  </si>
  <si>
    <t xml:space="preserve">Tein =           </t>
  </si>
  <si>
    <t>Direkte zuschussfähige Kosten ohne unvorhergesehene Ausgaben (D1)</t>
  </si>
  <si>
    <t xml:space="preserve">   Flug: nur für Reisen von mehr als 800 km hin und zurück, APEX</t>
  </si>
  <si>
    <t xml:space="preserve">   Autoreise: entsprechend einer Bahnreise erster Klasse</t>
  </si>
  <si>
    <t>Frankreich</t>
  </si>
  <si>
    <t>Österreich</t>
  </si>
  <si>
    <t>Dänemark</t>
  </si>
  <si>
    <t>Irland</t>
  </si>
  <si>
    <t>Deutschland</t>
  </si>
  <si>
    <t>Italien</t>
  </si>
  <si>
    <t>Griechenland</t>
  </si>
  <si>
    <t>Luxemburg</t>
  </si>
  <si>
    <t>Spanien</t>
  </si>
  <si>
    <t>Schweden</t>
  </si>
  <si>
    <t xml:space="preserve">PFÄNGERS  </t>
  </si>
  <si>
    <t>DIREKTE FÖRDERFÄHIGE KOSTEN (D)</t>
  </si>
  <si>
    <t>Anzahl der Tage 2)</t>
  </si>
  <si>
    <t>Tagessatz 1)</t>
  </si>
  <si>
    <t>Posten 06.1 Koordinierung (transnational und national)</t>
  </si>
  <si>
    <t>Posten 06.2  Zur Durchführung des Projekts eingestelltes Personal</t>
  </si>
  <si>
    <t>Total Projektpersonal</t>
  </si>
  <si>
    <t>Posten 06.3 Sekretariatskosten</t>
  </si>
  <si>
    <t>Total Sekretariatskosten</t>
  </si>
  <si>
    <t>Posten 06.3 Sekretariat</t>
  </si>
  <si>
    <t xml:space="preserve">Posten 06.4 Buchführung </t>
  </si>
  <si>
    <t>Posten 06.4 Buchführung</t>
  </si>
  <si>
    <t>Total Buchführungskosten</t>
  </si>
  <si>
    <t>Posten 06.5 Sonstiges Personal</t>
  </si>
  <si>
    <t>Total sonstiges Personal</t>
  </si>
  <si>
    <t>TOTAL PERSONALKOSTEN</t>
  </si>
  <si>
    <t>2) Arbeitstage, die ausschließlich für die Vorbereitung und Durchführung des Vorschlags bestimmt sind</t>
  </si>
  <si>
    <t>Reise
von ……nach ….</t>
  </si>
  <si>
    <t>Transportmittel</t>
  </si>
  <si>
    <t>Reisekosten pro Person</t>
  </si>
  <si>
    <t>Anzahl der Personen</t>
  </si>
  <si>
    <t>Reise Zwischen-summe</t>
  </si>
  <si>
    <t>Anzahl der Tage</t>
  </si>
  <si>
    <t>Unterhaltskosten Zwischensumme</t>
  </si>
  <si>
    <t>Kapitel 4: Dienstleistungskosten</t>
  </si>
  <si>
    <t xml:space="preserve"> 4a) Posten 08 - Kosten für Information, Veröffentlichung und Verbreitung</t>
  </si>
  <si>
    <t>Art der Kosten</t>
  </si>
  <si>
    <t>Menge</t>
  </si>
  <si>
    <t>Einzelkosten</t>
  </si>
  <si>
    <t>TOTAL Unterposten 4a</t>
  </si>
  <si>
    <t>4c) Posten 10 Dolmetschkosten und Verpflegung bei Konferenzen</t>
  </si>
  <si>
    <t>Total Unterposten 4c</t>
  </si>
  <si>
    <t>4d) - Posten 11 - Vergabe von Unterverträgen und/oder Geldtransfer</t>
  </si>
  <si>
    <t>. den genauen Namen und die Anschrift von allen Untervertragspartnern</t>
  </si>
  <si>
    <t>. die genaue Art der Aufgaben, die dieser Person/Organisation anvertraut werden</t>
  </si>
  <si>
    <t>TOTAL Unterposten 4d</t>
  </si>
  <si>
    <t>WICHTIG !!!</t>
  </si>
  <si>
    <t>NICHT AUSFÜLLEN, WIRD AUTOMATISCH VON EXCEL ERLEDIGT, SOBALD SIE DAS KONFERENZFORMULAR (BUD KONF 1, BUD KONF 2,… AUSGEFÜLLT HABEN)</t>
  </si>
  <si>
    <t>Gesamtsummen spezifischer Konferenzhaushalte: Kosten dieses globalen Budgets für Konferenzen werden automatisch in detailliertes Budget des Projekts eingefügt</t>
  </si>
  <si>
    <t>KAPITEL 2 - PERSONALKOSTEN</t>
  </si>
  <si>
    <t>KAPITEL 3 - REISE/UNTERHALT</t>
  </si>
  <si>
    <t>Reise</t>
  </si>
  <si>
    <t>Unterhalt</t>
  </si>
  <si>
    <t>KAPITEL 4 - DIENSTLEISTUNGEN</t>
  </si>
  <si>
    <t>Informationen, Veröffentlichungen</t>
  </si>
  <si>
    <t>Berichte</t>
  </si>
  <si>
    <t>Übersetzungen</t>
  </si>
  <si>
    <t>Dolmetscher</t>
  </si>
  <si>
    <t>Verpflegung</t>
  </si>
  <si>
    <t>Unterverträge</t>
  </si>
  <si>
    <t>KAPITEL 5 - VERWALTUNG</t>
  </si>
  <si>
    <t>Räume</t>
  </si>
  <si>
    <t>Finanzdienstleistungen</t>
  </si>
  <si>
    <t>mit diesen Aufgaben betraute Person/Vereinigung, usw.)</t>
  </si>
  <si>
    <t xml:space="preserve">Kosten für Rechnungsprüfung und Bewertung (Berechnung und Art der Aufgaben </t>
  </si>
  <si>
    <t>Total Unterposten 4e</t>
  </si>
  <si>
    <t>(mit Ausnahme der Betriebskosten, falls Gemeinkosten in indirekte Kosten aufgenommen sind)</t>
  </si>
  <si>
    <t>Bitte Dienstleistungskosten näher erläutern und Din A4 Seite und Preisangebote beifügen, falls erforderlich</t>
  </si>
  <si>
    <t>Gesamtkosten für Dienstleistungen in Übereinstimmung mit den beigefügten Erläuterungen:</t>
  </si>
  <si>
    <t>TOTAL KAPITEL 4</t>
  </si>
  <si>
    <t>TOTAL Unterposten 4f</t>
  </si>
  <si>
    <t>Posten</t>
  </si>
  <si>
    <t>Posten 08 - Tabelle 4a</t>
  </si>
  <si>
    <t>Posten  09 - Tabelle 4b</t>
  </si>
  <si>
    <t>Posten 10 - Tabelle 4c</t>
  </si>
  <si>
    <t>Posten 11 - Tabelle 4d</t>
  </si>
  <si>
    <t>Information, Veröffentlichung …</t>
  </si>
  <si>
    <t>Berichte, Übersetzungen</t>
  </si>
  <si>
    <t>Dolmetscherdienste, Verpflegung</t>
  </si>
  <si>
    <t xml:space="preserve">Unterverträge,  Transfer </t>
  </si>
  <si>
    <t>Posten 12 - Tabelle 4e</t>
  </si>
  <si>
    <t>Rechnungsprüfung, Bewertung</t>
  </si>
  <si>
    <t>Posten 13 - Tabelle 4f</t>
  </si>
  <si>
    <t>Weitere Dienstleistungen</t>
  </si>
  <si>
    <t>Kapitel 5 Verwaltung</t>
  </si>
  <si>
    <t>Förderbare Kosten (Abschreibungskosten pro Posten der Ausrüstung)</t>
  </si>
  <si>
    <t>(Kosten für Bankgeschäfte, Versicherung, usw.)</t>
  </si>
  <si>
    <t>TOTAL KAPITEL 5</t>
  </si>
  <si>
    <t>Posten 14 - Tabelle 5a</t>
  </si>
  <si>
    <t>Posten 15 - Tabelle 5b</t>
  </si>
  <si>
    <t>Posten 16 Tabelle 5c</t>
  </si>
  <si>
    <t>Ausstattung</t>
  </si>
  <si>
    <t>Art der Ausstattung</t>
  </si>
  <si>
    <t xml:space="preserve">Einzelpreis für neue Ausstattung </t>
  </si>
  <si>
    <t>Posten 17 - Tabelle 5d</t>
  </si>
  <si>
    <t>Bankspesen</t>
  </si>
  <si>
    <t>nicht zulässig</t>
  </si>
  <si>
    <t>Posten 18 - Tabelle 5e</t>
  </si>
  <si>
    <t>Bescheinigungen, Kautionen, Bürgschaften</t>
  </si>
  <si>
    <t>Posten 19 - Tabelle 5f</t>
  </si>
  <si>
    <t>Kapitel 6 : Unvorhergesehene Ausgaben (D2)</t>
  </si>
  <si>
    <t xml:space="preserve">Posten 20 - max. 5% der obigen direkten Kosten D1 </t>
  </si>
  <si>
    <t>Kapitel</t>
  </si>
  <si>
    <t>Total in €</t>
  </si>
  <si>
    <t>Kapitel 2</t>
  </si>
  <si>
    <t>Kapitel 3</t>
  </si>
  <si>
    <t>Kapitel 4</t>
  </si>
  <si>
    <t>Kapitel 5</t>
  </si>
  <si>
    <t>Personal</t>
  </si>
  <si>
    <t>Reisen</t>
  </si>
  <si>
    <t>Dienstleistungen</t>
  </si>
  <si>
    <t>Verwaltung</t>
  </si>
  <si>
    <t>Unvorhergesehene Ausgaben 5%</t>
  </si>
  <si>
    <t>TOTAL D1 und D2</t>
  </si>
  <si>
    <t>Kapitel 7 - Indirekte förderbare Kosten - Gemeinkosten</t>
  </si>
  <si>
    <t>und nur, falls der Zuschussempfänger keine Betriebskostenzuschüsse von der Kommission erhält</t>
  </si>
  <si>
    <t>EINNAHMEN BEI DER MASSNAHME</t>
  </si>
  <si>
    <t>Tabelle 2 - BEITRAG IN BAR DES ZUSCHUSSEMPFÄNGERS (C)</t>
  </si>
  <si>
    <t>Beiträge</t>
  </si>
  <si>
    <t>TOTAL DES EIGENEN BEITRAGS</t>
  </si>
  <si>
    <t xml:space="preserve">Kofinanzierung in bar von dritter Seite (Kofinanzierungserklärungen beifügen)
</t>
  </si>
  <si>
    <t>Total des Beitrags in bar vom Zuschussempfänger (C)</t>
  </si>
  <si>
    <t>Beschreibung der Einnahmen</t>
  </si>
  <si>
    <t>Geschätzte Summe</t>
  </si>
  <si>
    <t>Von der Kommission beantragter Beitrag in €:</t>
  </si>
  <si>
    <t>Total förderbare Kosten des Projekts =</t>
  </si>
  <si>
    <r>
      <t>Prozentsatz</t>
    </r>
    <r>
      <rPr>
        <b/>
        <sz val="9"/>
        <rFont val="Arial"/>
        <family val="2"/>
      </rPr>
      <t xml:space="preserve"> des Zuschusses von der Kommission zu dieser Gesamtsumme</t>
    </r>
  </si>
  <si>
    <t>Bitte erläutern Sie die Berechnung der Personalkosten und die ausgeübten Tätigkeiten auf einer separaten Seite</t>
  </si>
  <si>
    <t>Aufgabe 1)</t>
  </si>
  <si>
    <t>Tagesrate (3)</t>
  </si>
  <si>
    <t>3) Tagesrate = monatliches Bruttogehalt mit Sozialversicherungsabgaben durch 20 Arbeitstage geteilt</t>
  </si>
  <si>
    <t>4) Arbeitstage, die ausschließlich zur Vorbereitung und Durchführung der Maßnahme bestimmt sind</t>
  </si>
  <si>
    <t>1) Beschreiben Sie die Aufgabe im Rahmen der Maßnahme</t>
  </si>
  <si>
    <t>TOTAL FÜR MASSNAHME(N)</t>
  </si>
  <si>
    <t>Zusätzlich für die Maßnahme eingestelltes Personal</t>
  </si>
  <si>
    <t>Reisen Zwischensumme</t>
  </si>
  <si>
    <t>Unterhaltskosten pro Person</t>
  </si>
  <si>
    <t>Unterhalt Zwischensumme</t>
  </si>
  <si>
    <t>(Konferenz: Veröffentlichungen und Verteilung von Programmen oder Berichten, Anzeigen, usw.)</t>
  </si>
  <si>
    <t>Sprache
ins... …. vom….. (eine Sprache pro Zeile)</t>
  </si>
  <si>
    <t xml:space="preserve">Kosten pro Seite
 </t>
  </si>
  <si>
    <t>Anzahl der Seiten</t>
  </si>
  <si>
    <t xml:space="preserve">Total Unterposten b)1 </t>
  </si>
  <si>
    <t>Total Unterposten b)2</t>
  </si>
  <si>
    <t>Berichtserstellungen</t>
  </si>
  <si>
    <t>Übersetzung von Konferenzberichten</t>
  </si>
  <si>
    <t>Anzahl der Dolmetscher</t>
  </si>
  <si>
    <t>Sprachen: 
vom….. … ins ……. 
(eine Sprache pro Zeile)</t>
  </si>
  <si>
    <t>Tagesrate</t>
  </si>
  <si>
    <t>Kosten pro Posten</t>
  </si>
  <si>
    <t>Total Unterposten 3c 1</t>
  </si>
  <si>
    <t>Total Unterposten 3c 2</t>
  </si>
  <si>
    <t>Din A4 Seite einfügen und angeben (mit Preisangeboten!):</t>
  </si>
  <si>
    <t>. den genauen Namen und die Anschrift aller Untervertragspartner</t>
  </si>
  <si>
    <t>. die genaue Art der Aufgaben, mit der die Person/Organisation betraut wird</t>
  </si>
  <si>
    <t>. die Summe und Berechnungsmethode (ganz detaillierter Voranschlag)</t>
  </si>
  <si>
    <t>Summe in Euro</t>
  </si>
  <si>
    <t>Gesamtkosten für die Unterverträge entsprechend den beiliegenden Erläuterungen</t>
  </si>
  <si>
    <t>Bitte Dienstleistungskosten erläutern und eine Din A4 Seite und Preisangebote einfügen, falls erforderlich</t>
  </si>
  <si>
    <t>Mietpreis für die Ausstattung pro Tag</t>
  </si>
  <si>
    <t>Mietkosten für Sitzungs-/Konferenzräume für die Maßnahme</t>
  </si>
  <si>
    <t>(Finanzdienstleistungskosten, Versicherung, usw.)</t>
  </si>
  <si>
    <t>Kosten</t>
  </si>
  <si>
    <t>Kapitel 4 - Dienstleistungen</t>
  </si>
  <si>
    <t xml:space="preserve">Kapitel 5 - Verwaltung </t>
  </si>
  <si>
    <r>
      <t>Tabelle 3 - Durch die Maßnahme entstandene Einnahmen</t>
    </r>
    <r>
      <rPr>
        <b/>
        <sz val="9"/>
        <rFont val="Arial"/>
        <family val="2"/>
      </rPr>
      <t xml:space="preserve"> (R)</t>
    </r>
  </si>
  <si>
    <t>Honorare</t>
  </si>
  <si>
    <r>
      <t xml:space="preserve">direkte Kosten, die nicht in Posten a), b), c), d) enthalten sind, z.B. Experten- oder </t>
    </r>
    <r>
      <rPr>
        <sz val="8"/>
        <color indexed="8"/>
        <rFont val="Arial"/>
        <family val="2"/>
      </rPr>
      <t>Beratungs</t>
    </r>
    <r>
      <rPr>
        <sz val="8"/>
        <rFont val="Arial"/>
        <family val="2"/>
      </rPr>
      <t>kosten, Ausbilder, usw.</t>
    </r>
  </si>
  <si>
    <t>Posten 06.2 Projektpersonal (Anzahl)</t>
  </si>
  <si>
    <t>Posten 06 Sämtliche Personalkosten</t>
  </si>
  <si>
    <t>Posten 06.5 sonstiges Personal (Anzahl)</t>
  </si>
  <si>
    <t>Posten 07 Sämtliche Reise-, Unterkunfts- und Aufenthaltskosten (Tagessätze)</t>
  </si>
  <si>
    <t>Posten 08 Informationsverbreitung</t>
  </si>
  <si>
    <t>Posten 10 andere externe Dienstleistungen (Dolmetscherdienste, Verpflegung)</t>
  </si>
  <si>
    <t>Posten 13 Kosten für Dienste bezüglich der oben erwähnten Zuschussfähigen direkten Kosten</t>
  </si>
  <si>
    <t>Posten 14 Anlagen</t>
  </si>
  <si>
    <t>Posten 17 Gebühren für Finanzleistungen</t>
  </si>
  <si>
    <t>Posten 18 Bescheinigungen, Kautionen, Kosten für Sicherheitsleistung</t>
  </si>
  <si>
    <t>Posten 19 Wechselkursverluste (nicht zulässig)</t>
  </si>
  <si>
    <t>Rücklagen für unvorhergesehene Ausgaben (D2)</t>
  </si>
  <si>
    <t>Kapitel 6 Rücklagen für unvorhergesehene Ausgaben =</t>
  </si>
  <si>
    <t>Posten 20 max 5 % der obengenannten direkten Kosten D1 (diese Position erscheint nicht in der Endabrechnung der Einnahmen und Ausgaben</t>
  </si>
  <si>
    <t xml:space="preserve">ZUSCHUSS DER KOMMISSION    (S) = </t>
  </si>
  <si>
    <t xml:space="preserve">PROJEKTSPEZIFISCHE EINNAHMEN (R ) = </t>
  </si>
  <si>
    <r>
      <t xml:space="preserve">Kapitel 7 </t>
    </r>
    <r>
      <rPr>
        <sz val="8"/>
        <color indexed="8"/>
        <rFont val="Arial"/>
        <family val="2"/>
      </rPr>
      <t>Gemeinkosten</t>
    </r>
    <r>
      <rPr>
        <sz val="8"/>
        <rFont val="Arial"/>
        <family val="2"/>
      </rPr>
      <t xml:space="preserve"> (Beitrag zu den </t>
    </r>
    <r>
      <rPr>
        <sz val="8"/>
        <color indexed="8"/>
        <rFont val="Arial"/>
        <family val="2"/>
      </rPr>
      <t>Gemeinkosten der Organisation des Zuschussempfängers)</t>
    </r>
  </si>
  <si>
    <t>VON DER KOMMISSION ANERKANNTE GESAMTKOSTEN (T exp)</t>
  </si>
  <si>
    <t>GESAMTEINNAHMEN</t>
  </si>
  <si>
    <t>(Tinc=C+S+R)</t>
  </si>
  <si>
    <t>Name der Organisation und Tätigkeit innerhalb der Organisation</t>
  </si>
  <si>
    <t>Total Koordination</t>
  </si>
  <si>
    <t>TOTAL Unterposten 4b2</t>
  </si>
  <si>
    <t>Total 4b  (= 4 b1+b2)</t>
  </si>
  <si>
    <t xml:space="preserve">Übersetzung </t>
  </si>
  <si>
    <t>TOTAL Unterposten 4b1</t>
  </si>
  <si>
    <t>4e) Posten 12 - Kosten für Prüfungen und Bewertungen</t>
  </si>
  <si>
    <t>Kosten Miete pro Monat</t>
  </si>
  <si>
    <t>Rohstoffe und laufende Ausgaben</t>
  </si>
  <si>
    <r>
      <t xml:space="preserve">. </t>
    </r>
    <r>
      <rPr>
        <b/>
        <sz val="8"/>
        <rFont val="Arial"/>
        <family val="2"/>
      </rPr>
      <t>Dolmetschkosten</t>
    </r>
    <r>
      <rPr>
        <sz val="8"/>
        <rFont val="Arial"/>
        <family val="2"/>
      </rPr>
      <t>: 550 € (ohne Mehrwertsteuer)  pro Dolmetscher pro Tag (2 Dolmetscher pro Sprache zulässig)</t>
    </r>
  </si>
  <si>
    <t>Finnland</t>
  </si>
  <si>
    <t>Gemeinkosten 7%</t>
  </si>
  <si>
    <t>Posten 21 max 7% der obengenannten direkten Kosten D (D1+D2) und nur, falls der Empfänger keine Zuschüsse für Betriebskosten durch die Kommission erhält</t>
  </si>
  <si>
    <t xml:space="preserve">Posten 21 - max 7% der obigen direkten Kosten D (D1+D2)  </t>
  </si>
  <si>
    <t>5a) Posten 14 - Anlagenausstattung</t>
  </si>
  <si>
    <t xml:space="preserve">5c) Posten 16 - Rohstoffe und laufende Kosten </t>
  </si>
  <si>
    <t>5d) Posten 17 - Gebühren für Finanzdienstleistungen</t>
  </si>
  <si>
    <t>5e) Posten 18 - Kosten für Bescheinigungen, Kautionen, Bürgschaften</t>
  </si>
  <si>
    <t>ANHANG III ZUR VEREINBARUNG ÜBER EINE EG FINANZHILFE</t>
  </si>
  <si>
    <t xml:space="preserve">Frühstück </t>
  </si>
  <si>
    <t>Abzüge für  Mahlzeiten und Unterbringung 2)</t>
  </si>
  <si>
    <t xml:space="preserve">Kapitel I : Sachleistungen </t>
  </si>
  <si>
    <t>Maximal 10 % der zuschussfähigen  Ausgaben zulässig</t>
  </si>
  <si>
    <t>geleistete Wohlfahrtstätigkeit oder unentgeltlich für das Projekt</t>
  </si>
  <si>
    <t>abgestelltes Personal</t>
  </si>
  <si>
    <t>Kapitel 1 : Sachleistungen</t>
  </si>
  <si>
    <t>Stellung</t>
  </si>
  <si>
    <t>(Kosten für Büromiete, usw.) - für die Dauer und Fläche, die eindeutig dem Projekt gewidmet sind</t>
  </si>
  <si>
    <t>. Stellen Sie bitte sicher, dass Sie alle benötigen Angaben gemacht haben, die der Kommission die Prüfung Ihres Haushaltsplans erleichtern (z.B. Preisangebote)</t>
  </si>
  <si>
    <t>. Als allgemeine Regel gilt: die Ausgaben dürfen weder die günstigsten Bedingungen auf dem Markt übersteigen noch über den durch die Kommission gesetzten Maßstäben für Ausgaben liegen (siehe unten)</t>
  </si>
  <si>
    <t>. Sie werden aufgefordert, der Kommission eine gesonderte Seite mit Einzelheiten über Ihr Einnahmen zu liefern</t>
  </si>
  <si>
    <t>Posten 03: Rohstoffe</t>
  </si>
  <si>
    <t>Name der Organisation :</t>
  </si>
  <si>
    <t>Datum und Ort :</t>
  </si>
  <si>
    <t>Name des gestezlichen Vertreters :</t>
  </si>
  <si>
    <t>Unterschrift :</t>
  </si>
  <si>
    <t>Posten 15 Grundbesitz und Unbewegliches Eigentum</t>
  </si>
  <si>
    <t>Posten 16 Rohstoffe und laufende Ausgaben (nicht zulässig)</t>
  </si>
  <si>
    <t>Posten 09 Berichte und Übersetzungen</t>
  </si>
  <si>
    <t xml:space="preserve">Kapitel 2: Posten 06 Personal </t>
  </si>
  <si>
    <t>1) Siehe die in Blatt INFO aufgeführten Höchstsätze</t>
  </si>
  <si>
    <t>Erläuterungen und Preisangebote beifügen)</t>
  </si>
  <si>
    <t>Kostenart und Seitenzahl</t>
  </si>
  <si>
    <t>Ggf. eine Din A4 Seite (mit Preisangeboten!) und folgenden Angaben einfügen:</t>
  </si>
  <si>
    <t>Gesamtsumme von Posten 4d in gemäss beiliegenden Erläuterungen</t>
  </si>
  <si>
    <t>Gesamtsumme der Rechnungsprüfungskosten in gemäss den beigefügten Erläuterungen:</t>
  </si>
  <si>
    <t>Gesamtsumme der Bewertungskosten in gemäss den beigefügten Erläuterungen:</t>
  </si>
  <si>
    <t xml:space="preserve">4f) Posten 13 - Kosten für Dienstleistungen im Zusammenhang mit den obigen direkten zuschussfähigen Kosten </t>
  </si>
  <si>
    <t xml:space="preserve">Direkte Kosten, die nicht in Posten a), b), c), d) enthalten sind, z.B. für Experten oder Berater, Ausbilder, usw. </t>
  </si>
  <si>
    <t xml:space="preserve">Kosten für die Anmietung oder Abschreibung von Ausstattung, die für das Projekt angeschafft bzw. verwendet wird, bitte näher beschreiben:
Förderbar sind nur:
Miete (Leasing) für einen bestimmten Zeitraum
lineare Abschreibung für neue technische Ausstattung über 3 Jahre; für bestehende Ausstattung ist die Abschreibung nur erlaubt, wenn diese Ausstattung weniger als 3 Jahre alt ist und noch nicht ganz abgeschrieben ist.
Beispiel für die  Berechnung von Abschreibungen: im Jahr 2000 gekaufter PC gekauft;  Neuwert 999€; Abschreibung 999: 3 Jahr = 333€/pro Jahr; Nutzung dieser Ausstattung für einen Zeitraum von 6 Monaten; förderbare Abschreibung 333€:2=166,5€  
</t>
  </si>
  <si>
    <t>Anzahl Monate</t>
  </si>
  <si>
    <t>5b) Posten 15 - Unbewegliches Eigentum</t>
  </si>
  <si>
    <t>Nicht zulässig, da Gemeinkosten erlaubt sind</t>
  </si>
  <si>
    <t>Total Posten 14 bis 19</t>
  </si>
  <si>
    <t>5f) Posten 19 - Wechselkursverluste: nicht zulässig!</t>
  </si>
  <si>
    <t>Unbewegliches Eigentum</t>
  </si>
  <si>
    <t xml:space="preserve">TOTAL  KOSTEN </t>
  </si>
  <si>
    <t>Tabelle 1 :  BEITRAG IN SACHLEISTUNGEN (K) (entspricht den Ausgaben in Sachleistungen)</t>
  </si>
  <si>
    <t>Einzelheiten über Einnahmen und Berechnung</t>
  </si>
  <si>
    <t>Titel der Konferenzen/Seminare + Ort</t>
  </si>
  <si>
    <t>Posten 01 : Grundbesitz und unbewegliches Eigentum</t>
  </si>
  <si>
    <t xml:space="preserve">Ein separates Budget für jede(s) Konferenz/Seminar </t>
  </si>
  <si>
    <t>BUDGET FÜR SEMINARE/KONFERENZEN</t>
  </si>
  <si>
    <r>
      <t xml:space="preserve">Kapitel 2: </t>
    </r>
    <r>
      <rPr>
        <b/>
        <u val="single"/>
        <sz val="10"/>
        <rFont val="Arial"/>
        <family val="2"/>
      </rPr>
      <t>Zusätzliches</t>
    </r>
    <r>
      <rPr>
        <b/>
        <sz val="10"/>
        <rFont val="Arial"/>
        <family val="2"/>
      </rPr>
      <t xml:space="preserve"> für eine Maßnahme eingestelltes Personal (Posten 06)</t>
    </r>
  </si>
  <si>
    <t>KAPITEL  4: DIENSTLEISTUNGSKOSTEN FÜR KONFERENZEN</t>
  </si>
  <si>
    <t xml:space="preserve"> Posten 08 Kosten für Information, Veröffentlichungen und Verbreitung</t>
  </si>
  <si>
    <t>TOTAL posten 08</t>
  </si>
  <si>
    <t>Unterposten 09 - 1  Kosten für Berichtserstellungen</t>
  </si>
  <si>
    <t>TOTAL Unterposten 09-2</t>
  </si>
  <si>
    <t>Total Posten 09  (= 1+2)</t>
  </si>
  <si>
    <t xml:space="preserve">Total Unterposten 09 - 1 </t>
  </si>
  <si>
    <t>Unterposten 10 - 1  Dolmetschkosten</t>
  </si>
  <si>
    <t>Total Posten 10 (= 1+2)</t>
  </si>
  <si>
    <t xml:space="preserve"> Posten 11- Vergabe von Unterverträgen und/oder Geldtransfer</t>
  </si>
  <si>
    <t>KAPITEL 3 - REISE- UND UNTERHALTSKOSTEN  (Posten 7) 1)</t>
  </si>
  <si>
    <t>1) Für Höchstbeträge siehe INFO</t>
  </si>
  <si>
    <t>Unterposten 09 - 2  Kosten für die Übersetzung von Konferenzberichten</t>
  </si>
  <si>
    <t>TOTAL Unterposten 09 - 1</t>
  </si>
  <si>
    <t>Total Unterposten 09 - 2</t>
  </si>
  <si>
    <t xml:space="preserve">Total </t>
  </si>
  <si>
    <t>KAPITEL 5 : Verwaltungskosten</t>
  </si>
  <si>
    <t>Unterposten 10 - 2  Kosten für Verpflegung während der Konferenz (z.B. Kaffee, Mittagessen, usw.)</t>
  </si>
  <si>
    <t>Posten 13 - Kosten für zusätzliche Dienstleistungen in gemäss den obigen direkten förderbaren Kosten</t>
  </si>
  <si>
    <t>Gesamtkosten für Dienstleistungen in gemäss den beigefügten Erläuterungen:</t>
  </si>
  <si>
    <t>Posten 17 - Finanzdienstleistungskosten</t>
  </si>
  <si>
    <t>Posten 15 - Unbewegliches Vermögen</t>
  </si>
  <si>
    <t>(Texp= Kap 1+D1+D2+I)</t>
  </si>
  <si>
    <t>Posten 14 - Anlagen</t>
  </si>
  <si>
    <t>VP/2002/010</t>
  </si>
  <si>
    <t>TRANSNATIONALES AUSTAUSCHPROGRAMM - PHASE I</t>
  </si>
  <si>
    <t>TEIL IV. FINANZPLAN</t>
  </si>
  <si>
    <t>ANTRAGSFORMULAR 2002</t>
  </si>
  <si>
    <t>. Bitte führen Sie alle Einzelposten des Projekts auf, d. h. nicht nur diejenigen, die von der Kommission finanziert werden sollen.</t>
  </si>
  <si>
    <t>. Zu jedem Posten, der mehr als 1 500 Euro beträgt, ist dem Antrag jeweils eine Aufschlüsselung gemäß den Anweisungen, beizufügen; es muss klar ersichtlich sein, zu welchem Kapitel oder Posten sie gehören</t>
  </si>
  <si>
    <t xml:space="preserve">. Bitte beachten Sie, dass Sachleistungen im Rahmen dieses Programms nicht berücksichtigt werden können. </t>
  </si>
  <si>
    <t xml:space="preserve">Die Bestimmungen der Kommission für Reisekosten sind: </t>
  </si>
  <si>
    <t>. Die angemessene maximale Tagesrate wird durch das Land bestimmt, wo die Sitzung stattfindet und wird wie folgt berechnet (bitte achten Sie darauf, dass sich im Vergleich zu den frühreren Aufrufen die für Schweden, Finnland und Österreich angegebenen Beträge geändert haben):</t>
  </si>
  <si>
    <t>ZUSAMMENFASSUNG DES HAUSHALTSPLANS IN EURO - VP/2002/010</t>
  </si>
  <si>
    <t>NICHT</t>
  </si>
  <si>
    <t>Posten 02 : Bleibende Investitionsgüter, Ausrüstung</t>
  </si>
  <si>
    <t>Posten 04: Unbezahlte von Privatperson oder Körperschaft</t>
  </si>
  <si>
    <t>Posten 05: Anderes</t>
  </si>
  <si>
    <t>Bitte geben Sie alle Einzelheiten zur Berechnung der Personalkosten und der zu leistenden Tätigkeiten auf einer separaten Seite an (Siehe punkt 2.1.1.1. der "Hinweise zur Antragstellung")</t>
  </si>
  <si>
    <t xml:space="preserve"> Total</t>
  </si>
  <si>
    <t>Gesamtsumme von zusätzlichen Personalkosten (falls zutreffend) für speziell zur Organisation von Konferenzen und/oder Seminaren eingestelltes Personal automatisch eingefügt vom gesamten Überblick über die Konferenzen (Globales Konferenz-Budget)</t>
  </si>
  <si>
    <t>Gesamtsumme für Reisekosten für die Organisation von Konferenzen und/oder Seminaren wird automatisch eingefügt vom gesamten Überblick über die Konferenzen (Globales Konferenz-Budget)</t>
  </si>
  <si>
    <t>Gesamtsumme für  Aufenthaltskosten wird automatisch eingefügt vom gesamten Überblick über die Konferenzen (Globales Konferenz-Budget)</t>
  </si>
  <si>
    <t xml:space="preserve">Gesamtsumme für Informations-, Veröffentlichungs- und Verbreitungskosten für die Organisation von Konferenzen und/oder oder Seminaren wird automatisch eingefügt vom gesamten Überblick über die Konferenzen (Globales Konferenz-Budget)
</t>
  </si>
  <si>
    <t>Gesamtsumme für Berichte für die Organisation von  Konferenzen und/oder Seminaren wird automatisch eingefügt vom gesamten Überblick über die Konferenzen (Globales Konferenz-Budget)</t>
  </si>
  <si>
    <t>Gesamtsumme für Übersetzung für die Organisation von Konferenzen und/oder Seminaren wird automatisch eingefügt vom gesamten Überblick über die Konferenzen (Globales Konferenz-Budget)</t>
  </si>
  <si>
    <t xml:space="preserve">Dolmetscherdienste (Gesamtsumme für Dolmetschen für die Organisation von Konferenzen und/oder Seminaren wird automatisch eingefügt vom gesamten Überblick über die Konferenzen (Globales Konferenz-Budget)l)
</t>
  </si>
  <si>
    <t xml:space="preserve">Verpflegung (Gesamtsumme für Verpflegung bei der Organisation von Konferenzen und/oder Seminaren wird automatisch eingefügt vom gesamten Überblick über die Konferenzen (Globales Konferenz-Budget)
</t>
  </si>
  <si>
    <t xml:space="preserve">Gesamtsumme der Untervertragskosten  für die Organisation von Sitzungen/Konferenzen und/oder Seminaren wird automatisch eingefügt vom gesamten Überblick über die Konferenzen (Globales Konferenz-Budget) 
</t>
  </si>
  <si>
    <t xml:space="preserve">Gesamtsumme für Dienstleistungskosten für die Organisation von Sitzungen/Konferenzen und/oder Seminaren wird automatisch eingefügt vom gesamten Überblick über die Konferenzen (Globales Konferenz-Budget)
</t>
  </si>
  <si>
    <t>Gesamtsumme für Ausstattungskosten für die Organisation von Sitzungen/Konferenzen und/oder Seminaren wird automatisch eingefügt vom gesamten Überblick über die Konferenzen (Globales Konferenz-Budget)</t>
  </si>
  <si>
    <t>Gesamtsumme für Büromiete, usw. für die Organisation von Sitzungen/Konferenzen und/oder Seminaren wird automatisch eingefügt vom gesamten Überblick über die Konferenzen (Globales Konferenz-Budget)</t>
  </si>
  <si>
    <t xml:space="preserve">Gesamtsumme für Finanzdienstleistungen für die Organisation von Sitzungen/Konferenzen und/oder Seminaren wird automatisch eingefügt vom gesamten Überblick über die Konferenzen (Globales Konferenz-Budget)  </t>
  </si>
  <si>
    <t>1) Tagessatz=monatliches Bruttogehalt einschließlich Sozialversicherungsabgaben geteilt durch 20 Arbeitstage</t>
  </si>
  <si>
    <t>Kapitel 3: Posten 07 - Reise- und Unterkunftskosten 1) (ausschl. für Konferenz/Seminar)</t>
  </si>
  <si>
    <t>(einschließlich Abonnements, Internet, Anzeigen, CD rom, Verteilung, usw. - bitte</t>
  </si>
  <si>
    <r>
      <t>. die Summe und Berechnungsmethode (vollständiger detaillierter Voranschlag</t>
    </r>
    <r>
      <rPr>
        <sz val="8"/>
        <color indexed="8"/>
        <rFont val="Arial"/>
        <family val="2"/>
      </rPr>
      <t>)</t>
    </r>
  </si>
  <si>
    <t>NICHT ZULÄSSIG</t>
  </si>
  <si>
    <t>Beitrag in bar des Antragstellers aus seinen eigenen Ressourcen</t>
  </si>
  <si>
    <t xml:space="preserve">Beitrag in bar der Partner aus deren eigenen Ressourcen
</t>
  </si>
  <si>
    <t>Total der durch die Maßnahme entstandenen Einnahmen (R)</t>
  </si>
  <si>
    <t>ZULÄSSIG</t>
  </si>
  <si>
    <t>Unter-
haltskosten pro Person</t>
  </si>
  <si>
    <t>Reisen Zwischen-
summe</t>
  </si>
  <si>
    <t>Kapitel 2 -  Zusätzliches Personal</t>
  </si>
  <si>
    <t>Kapitel 3  - Reisen und Unterhalt</t>
  </si>
  <si>
    <t>Kapitel 2 - Zusätzliches Personal</t>
  </si>
  <si>
    <t>Kapitel 3 - Reisen und Unterhalt</t>
  </si>
  <si>
    <t>Kapitel 2  - Zusätzliches Personal</t>
  </si>
  <si>
    <t>GESAMTKOSTEN VOM SEMINAR/KONFERENZ</t>
  </si>
  <si>
    <t>Teil IV des Antragsformulars ist die Vorlage für den Finanzplan Ihres Projektvorschlags. Der Finanzplan besteht aus vier separaten, sich ergänzenden Blättern:</t>
  </si>
  <si>
    <r>
      <t xml:space="preserve">Die erste Seite </t>
    </r>
    <r>
      <rPr>
        <b/>
        <sz val="8"/>
        <rFont val="Arial"/>
        <family val="2"/>
      </rPr>
      <t>"Anhang III"</t>
    </r>
    <r>
      <rPr>
        <sz val="8"/>
        <rFont val="Arial"/>
        <family val="2"/>
      </rPr>
      <t xml:space="preserve"> wird als kompletter Anhang zur Vereinbarung über die EG Finanzhilfe einbezogen, falls Ihr Antrag für einen gemeinschaftlichen Zuschuss in Betracht kommt.</t>
    </r>
  </si>
  <si>
    <r>
      <t xml:space="preserve">Die dritte Seite ist das </t>
    </r>
    <r>
      <rPr>
        <b/>
        <sz val="8"/>
        <rFont val="Arial"/>
        <family val="2"/>
      </rPr>
      <t xml:space="preserve">"Globale Konferenz-Budget" </t>
    </r>
    <r>
      <rPr>
        <sz val="8"/>
        <rFont val="Arial"/>
        <family val="2"/>
      </rPr>
      <t>für Kosten aller größeren Konferenzen/Seminare (für andere Veranstaltungen, bei denen zusätzliche, nicht im detaillierten Finanzplan angegebene Ausgaben für Personal und Verwaltung anfallen (z. B. Dolmetschkosten, Veröffentlichung von Konferenzberichten usw.), die im Rahmen der Aktivitäten der Vorhaben organisiert werden.</t>
    </r>
  </si>
  <si>
    <r>
      <t xml:space="preserve">Die zweite Seite </t>
    </r>
    <r>
      <rPr>
        <b/>
        <sz val="8"/>
        <rFont val="Arial"/>
        <family val="2"/>
      </rPr>
      <t xml:space="preserve">"Detailliertes Budget" </t>
    </r>
    <r>
      <rPr>
        <sz val="8"/>
        <rFont val="Arial"/>
        <family val="2"/>
      </rPr>
      <t>(detaillierter globaler Haushalt) bezieht sich auf alle Personal-, Reise-, Unterhalts-, Dienstleistungs- und Verwaltungskosten, insbesondere auf die Arbeitssitzungen der Partner.</t>
    </r>
  </si>
  <si>
    <r>
      <t xml:space="preserve">Zum Schluss gibt es sechs Einzelseiten für das </t>
    </r>
    <r>
      <rPr>
        <b/>
        <sz val="8"/>
        <rFont val="Arial"/>
        <family val="2"/>
      </rPr>
      <t xml:space="preserve">"detaillierte Konferenz Budget" </t>
    </r>
    <r>
      <rPr>
        <sz val="8"/>
        <rFont val="Arial"/>
        <family val="2"/>
      </rPr>
      <t>für jede der Konferenzen/Seminare (verwenden Sie bitte einen Satz aller Seiten für jede dieser Veranstaltungen) (</t>
    </r>
    <r>
      <rPr>
        <b/>
        <sz val="8"/>
        <rFont val="Arial"/>
        <family val="2"/>
      </rPr>
      <t>BUD KONF 1, BUD KONF 2,</t>
    </r>
    <r>
      <rPr>
        <sz val="8"/>
        <rFont val="Arial"/>
        <family val="2"/>
      </rPr>
      <t xml:space="preserve"> …).</t>
    </r>
  </si>
  <si>
    <r>
      <t xml:space="preserve">Der Haushaltsplan des Vorschlags </t>
    </r>
    <r>
      <rPr>
        <b/>
        <u val="single"/>
        <sz val="8"/>
        <rFont val="Arial"/>
        <family val="2"/>
      </rPr>
      <t>muss</t>
    </r>
    <r>
      <rPr>
        <sz val="8"/>
        <rFont val="Arial"/>
        <family val="2"/>
      </rPr>
      <t xml:space="preserve"> auf diesen Seiten dargelegt werden und muss in Euro (€) ausgewiesen sein; andere Vorlagen werden von der Kommission nicht angenommen. </t>
    </r>
  </si>
  <si>
    <t>Alle Seiten enthalten Formeln und Verknüpfungen und werden automatisch für Sie die Berechnung der verschiedenen Zwischensummen erledigen.</t>
  </si>
  <si>
    <r>
      <t>.</t>
    </r>
    <r>
      <rPr>
        <b/>
        <sz val="8"/>
        <rFont val="Arial"/>
        <family val="2"/>
      </rPr>
      <t>Die einzigen Seiten, die ausgefüllt werden müssen, sind:</t>
    </r>
    <r>
      <rPr>
        <sz val="8"/>
        <rFont val="Arial"/>
        <family val="2"/>
      </rPr>
      <t xml:space="preserve">
a) die Seite für das </t>
    </r>
    <r>
      <rPr>
        <b/>
        <sz val="8"/>
        <rFont val="Arial"/>
        <family val="2"/>
      </rPr>
      <t>"Detaillierte Budget"</t>
    </r>
    <r>
      <rPr>
        <sz val="8"/>
        <rFont val="Arial"/>
        <family val="2"/>
      </rPr>
      <t xml:space="preserve"> (Punkt 2 oben)</t>
    </r>
    <r>
      <rPr>
        <b/>
        <sz val="8"/>
        <rFont val="Arial"/>
        <family val="2"/>
      </rPr>
      <t xml:space="preserve"> </t>
    </r>
    <r>
      <rPr>
        <sz val="8"/>
        <rFont val="Arial"/>
        <family val="2"/>
      </rPr>
      <t xml:space="preserve">und
b) die separaten Seiten für das </t>
    </r>
    <r>
      <rPr>
        <b/>
        <sz val="8"/>
        <rFont val="Arial"/>
        <family val="2"/>
      </rPr>
      <t>detaillierte Budget für jede Konferenz</t>
    </r>
    <r>
      <rPr>
        <sz val="8"/>
        <rFont val="Arial"/>
        <family val="2"/>
      </rPr>
      <t xml:space="preserve"> (Punkt 4 oben)</t>
    </r>
  </si>
  <si>
    <r>
      <t>Excel wird automatisch die Summen der Haushaltspläne für Konferenzen einfügen</t>
    </r>
    <r>
      <rPr>
        <sz val="8"/>
        <rFont val="Arial"/>
        <family val="2"/>
      </rPr>
      <t xml:space="preserve"> (Bud Konf 1, Bud Konf 2,..), und zwar </t>
    </r>
    <r>
      <rPr>
        <b/>
        <sz val="8"/>
        <rFont val="Arial"/>
        <family val="2"/>
      </rPr>
      <t>auf den Seiten "Globales Konferenz-Budget" und "detaillierten globalen Haushalt" (Detaillierte Budget)</t>
    </r>
    <r>
      <rPr>
        <sz val="8"/>
        <rFont val="Arial"/>
        <family val="2"/>
      </rPr>
      <t>.</t>
    </r>
    <r>
      <rPr>
        <sz val="8"/>
        <color indexed="10"/>
        <rFont val="Arial"/>
        <family val="2"/>
      </rPr>
      <t xml:space="preserve"> BITTE WIEDERHOLEN SIE DIESE NICHT AUF SEITE "DETAILLIERTE BUDGET"</t>
    </r>
    <r>
      <rPr>
        <sz val="8"/>
        <rFont val="Arial"/>
        <family val="2"/>
      </rPr>
      <t xml:space="preserve">
Die Summen des Detailllierten Budgets werden automatisch in die Seite Anlage III eingefügt.
</t>
    </r>
    <r>
      <rPr>
        <b/>
        <sz val="8"/>
        <rFont val="Arial"/>
        <family val="2"/>
      </rPr>
      <t>Deshalb müssen weder die Seite Anlage III (Punkt 1 oben) noch die Seite Globales Konferenz-Budget (Punkt 3 oben) ausgefüllt werden !!!!</t>
    </r>
  </si>
  <si>
    <t xml:space="preserve">Anlage III und das Globale Konferenz-Budget sind durch ein Passwort geschützt.  Die anderen Seiten sind nicht geschützt, damit Sie - falls nötig - Zeilen eingeben können. Bevor Sie Ihr Haushaltsformular mit dem Antrag einsenden, prüfen Sie bitte, ob alle Summen korrekt sind und ob kein Eingabefeld Fehler enthält!  </t>
  </si>
  <si>
    <t>In den "Hinweisen" zum Ausfüllen des Antragsformulars sind sämtliche Informationen enthalten, die Sie zum Ausfüllen des Finanzplanes Ihres Projektvorschlags benötigen. Bitte lesen Sie sich dieses Informationsmaterial sorgfältig durch bevor Sie einen Antrag stellen, und beachten Sie bitte auch die folgenden Hinweise:</t>
  </si>
  <si>
    <r>
      <t>Indikativ</t>
    </r>
    <r>
      <rPr>
        <b/>
        <sz val="8"/>
        <rFont val="Arial"/>
        <family val="2"/>
      </rPr>
      <t xml:space="preserve"> geschätzte Beträge für bestimmte Dienstleistungen:</t>
    </r>
  </si>
  <si>
    <r>
      <t xml:space="preserve">. </t>
    </r>
    <r>
      <rPr>
        <b/>
        <sz val="8"/>
        <rFont val="Arial"/>
        <family val="2"/>
      </rPr>
      <t>Anmietung von Übersetzerkabinen</t>
    </r>
    <r>
      <rPr>
        <sz val="8"/>
        <rFont val="Arial"/>
        <family val="2"/>
      </rPr>
      <t xml:space="preserve"> (ausschließlich technischer Ausstattung 750 € (ohne Mehrwertsteuer) pro Tag ; Miete einer Kabine mit technischer Ausstattung und Assistenz 1100€ (ohne Mehrwertsteuer) pro Tag</t>
    </r>
  </si>
  <si>
    <r>
      <t xml:space="preserve">. </t>
    </r>
    <r>
      <rPr>
        <b/>
        <sz val="8"/>
        <rFont val="Arial"/>
        <family val="2"/>
      </rPr>
      <t>Übersetzungskosten</t>
    </r>
    <r>
      <rPr>
        <sz val="8"/>
        <rFont val="Arial"/>
        <family val="2"/>
      </rPr>
      <t xml:space="preserve"> pro Seite (ins) Dänische 57€, Deutsche 46€, Finnische 52€, Italienische 27€, Spanische 26€, Griechische 30€, Niederländische 51€, Schwedische 41€, Französische 39€, Portugiesische 27€, Englische 36€ (Ausgaben, die höher als diese indikativen Beträge sind, müssen durch mindestens drei Preisangebote  belegt sein)</t>
    </r>
  </si>
  <si>
    <r>
      <t xml:space="preserve">. </t>
    </r>
    <r>
      <rPr>
        <b/>
        <sz val="8"/>
        <rFont val="Arial"/>
        <family val="2"/>
      </rPr>
      <t>Reise, Unterkunft und Unterhaltskosten</t>
    </r>
    <r>
      <rPr>
        <sz val="8"/>
        <rFont val="Arial"/>
        <family val="2"/>
      </rPr>
      <t xml:space="preserve"> dürfen weder die günstigsten Bedingungen auf dem Markt  übersteigen, noch über den durch die Kommission gesetzten Maßstäben für Ausgaben liegen . Es müssen genaueste Angaben über die Reisen  gemacht werden mit Bestimmungsort, Anzahl der Reisen, Transportmittel und Anzahl der Personen.</t>
    </r>
  </si>
  <si>
    <t>. Unterhaltskosten für Personen mit Aufenthalt von mehr als 100 km von dem Ort, wo die Sitzung stattfindet. Die Tagesrate beinhaltet die Ausgaben für Unterbringung, Verpflegung und örtliche Verkehrsmittel. Abzüge und Reduzierungen sind in folgenden Fällen vorzunehmen.</t>
  </si>
</sst>
</file>

<file path=xl/styles.xml><?xml version="1.0" encoding="utf-8"?>
<styleSheet xmlns="http://schemas.openxmlformats.org/spreadsheetml/2006/main">
  <numFmts count="44">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 #,##0_-;\-* #,##0_-;_-* &quot;-&quot;_-;_-@_-"/>
    <numFmt numFmtId="170" formatCode="_-&quot;IR£&quot;* #,##0.00_-;\-&quot;IR£&quot;* #,##0.00_-;_-&quot;IR£&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dd\-mm\-yy"/>
    <numFmt numFmtId="197" formatCode="#,##0.0"/>
    <numFmt numFmtId="198" formatCode="0.0"/>
    <numFmt numFmtId="199" formatCode="#,##0.00\ &quot;FB&quot;"/>
  </numFmts>
  <fonts count="36">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9"/>
      <name val="Arial"/>
      <family val="2"/>
    </font>
    <font>
      <sz val="9"/>
      <name val="Arial"/>
      <family val="2"/>
    </font>
    <font>
      <b/>
      <i/>
      <sz val="9"/>
      <name val="Arial"/>
      <family val="2"/>
    </font>
    <font>
      <b/>
      <i/>
      <sz val="8"/>
      <name val="Arial"/>
      <family val="2"/>
    </font>
    <font>
      <i/>
      <sz val="8"/>
      <name val="Arial"/>
      <family val="2"/>
    </font>
    <font>
      <b/>
      <u val="single"/>
      <sz val="8"/>
      <name val="Arial"/>
      <family val="2"/>
    </font>
    <font>
      <b/>
      <sz val="11"/>
      <name val="Arial"/>
      <family val="2"/>
    </font>
    <font>
      <b/>
      <sz val="8"/>
      <color indexed="10"/>
      <name val="Arial"/>
      <family val="2"/>
    </font>
    <font>
      <b/>
      <u val="single"/>
      <sz val="8"/>
      <color indexed="10"/>
      <name val="Arial"/>
      <family val="2"/>
    </font>
    <font>
      <b/>
      <sz val="9"/>
      <color indexed="10"/>
      <name val="Arial"/>
      <family val="2"/>
    </font>
    <font>
      <b/>
      <i/>
      <u val="single"/>
      <sz val="8"/>
      <name val="Arial"/>
      <family val="2"/>
    </font>
    <font>
      <sz val="8"/>
      <color indexed="10"/>
      <name val="Arial"/>
      <family val="2"/>
    </font>
    <font>
      <b/>
      <i/>
      <u val="single"/>
      <sz val="8"/>
      <color indexed="10"/>
      <name val="Arial"/>
      <family val="2"/>
    </font>
    <font>
      <sz val="10"/>
      <color indexed="10"/>
      <name val="Arial"/>
      <family val="2"/>
    </font>
    <font>
      <sz val="11"/>
      <name val="Arial"/>
      <family val="2"/>
    </font>
    <font>
      <b/>
      <i/>
      <sz val="8"/>
      <color indexed="10"/>
      <name val="Arial"/>
      <family val="2"/>
    </font>
    <font>
      <i/>
      <sz val="8"/>
      <color indexed="10"/>
      <name val="Arial"/>
      <family val="2"/>
    </font>
    <font>
      <b/>
      <sz val="12"/>
      <color indexed="10"/>
      <name val="Arial"/>
      <family val="2"/>
    </font>
    <font>
      <sz val="8"/>
      <color indexed="8"/>
      <name val="Arial"/>
      <family val="2"/>
    </font>
    <font>
      <b/>
      <sz val="9"/>
      <color indexed="8"/>
      <name val="Arial"/>
      <family val="2"/>
    </font>
    <font>
      <b/>
      <sz val="10"/>
      <color indexed="10"/>
      <name val="Arial"/>
      <family val="2"/>
    </font>
    <font>
      <b/>
      <sz val="7"/>
      <name val="Arial"/>
      <family val="2"/>
    </font>
    <font>
      <b/>
      <i/>
      <sz val="7"/>
      <name val="Arial"/>
      <family val="2"/>
    </font>
    <font>
      <b/>
      <sz val="12"/>
      <name val="Arial"/>
      <family val="2"/>
    </font>
    <font>
      <b/>
      <i/>
      <sz val="16"/>
      <name val="Arial"/>
      <family val="2"/>
    </font>
    <font>
      <b/>
      <u val="single"/>
      <sz val="10"/>
      <name val="Arial"/>
      <family val="2"/>
    </font>
    <font>
      <sz val="12"/>
      <name val="Arial"/>
      <family val="2"/>
    </font>
    <font>
      <b/>
      <sz val="14"/>
      <name val="Arial"/>
      <family val="2"/>
    </font>
    <font>
      <b/>
      <sz val="16"/>
      <name val="Arial"/>
      <family val="2"/>
    </font>
    <font>
      <b/>
      <sz val="7"/>
      <color indexed="10"/>
      <name val="Arial"/>
      <family val="2"/>
    </font>
  </fonts>
  <fills count="11">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23"/>
        <bgColor indexed="64"/>
      </patternFill>
    </fill>
  </fills>
  <borders count="67">
    <border>
      <left/>
      <right/>
      <top/>
      <bottom/>
      <diagonal/>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medium"/>
      <right>
        <color indexed="63"/>
      </right>
      <top style="medium"/>
      <bottom style="thin"/>
    </border>
    <border>
      <left>
        <color indexed="63"/>
      </left>
      <right>
        <color indexed="63"/>
      </right>
      <top style="thin"/>
      <bottom style="medium"/>
    </border>
    <border>
      <left style="medium"/>
      <right style="thin"/>
      <top style="thin"/>
      <bottom>
        <color indexed="63"/>
      </bottom>
    </border>
    <border>
      <left style="thin"/>
      <right>
        <color indexed="63"/>
      </right>
      <top style="medium"/>
      <bottom style="medium"/>
    </border>
    <border>
      <left style="medium"/>
      <right style="medium"/>
      <top style="medium"/>
      <bottom style="mediu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color indexed="63"/>
      </left>
      <right>
        <color indexed="63"/>
      </right>
      <top style="medium"/>
      <bottom style="thin"/>
    </border>
    <border>
      <left style="thin"/>
      <right style="thin"/>
      <top style="medium"/>
      <bottom>
        <color indexed="63"/>
      </bottom>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720">
    <xf numFmtId="0" fontId="0" fillId="0" borderId="0" xfId="0" applyAlignment="1">
      <alignment/>
    </xf>
    <xf numFmtId="4" fontId="4" fillId="0" borderId="0" xfId="0" applyNumberFormat="1" applyFont="1" applyAlignment="1">
      <alignment/>
    </xf>
    <xf numFmtId="4" fontId="4" fillId="0" borderId="1" xfId="0" applyNumberFormat="1" applyFont="1" applyBorder="1" applyAlignment="1">
      <alignment/>
    </xf>
    <xf numFmtId="4" fontId="4" fillId="2" borderId="2" xfId="0" applyNumberFormat="1" applyFont="1" applyFill="1" applyBorder="1" applyAlignment="1">
      <alignment/>
    </xf>
    <xf numFmtId="4" fontId="4" fillId="2" borderId="3" xfId="0" applyNumberFormat="1" applyFont="1" applyFill="1" applyBorder="1" applyAlignment="1">
      <alignment/>
    </xf>
    <xf numFmtId="0" fontId="4" fillId="3" borderId="0" xfId="0" applyFont="1" applyFill="1" applyAlignment="1">
      <alignment/>
    </xf>
    <xf numFmtId="4" fontId="5" fillId="2" borderId="1" xfId="0" applyNumberFormat="1" applyFont="1" applyFill="1" applyBorder="1" applyAlignment="1" applyProtection="1">
      <alignment horizontal="right"/>
      <protection/>
    </xf>
    <xf numFmtId="4" fontId="5" fillId="0" borderId="4" xfId="0" applyNumberFormat="1" applyFont="1" applyBorder="1" applyAlignment="1" applyProtection="1">
      <alignment/>
      <protection/>
    </xf>
    <xf numFmtId="4" fontId="5" fillId="0" borderId="5" xfId="0" applyNumberFormat="1" applyFont="1" applyBorder="1" applyAlignment="1" applyProtection="1">
      <alignment/>
      <protection/>
    </xf>
    <xf numFmtId="4" fontId="5" fillId="0" borderId="6" xfId="0" applyNumberFormat="1" applyFont="1" applyBorder="1" applyAlignment="1" applyProtection="1">
      <alignment/>
      <protection/>
    </xf>
    <xf numFmtId="4" fontId="4" fillId="0" borderId="4" xfId="0" applyNumberFormat="1" applyFont="1" applyBorder="1" applyAlignment="1" applyProtection="1">
      <alignment horizontal="left"/>
      <protection/>
    </xf>
    <xf numFmtId="4" fontId="4" fillId="0" borderId="5" xfId="0" applyNumberFormat="1" applyFont="1" applyBorder="1" applyAlignment="1" applyProtection="1">
      <alignment horizontal="left"/>
      <protection/>
    </xf>
    <xf numFmtId="4" fontId="4" fillId="0" borderId="3" xfId="0" applyNumberFormat="1" applyFont="1" applyBorder="1" applyAlignment="1" applyProtection="1">
      <alignment horizontal="left"/>
      <protection/>
    </xf>
    <xf numFmtId="4" fontId="4" fillId="0" borderId="7" xfId="0" applyNumberFormat="1" applyFont="1" applyBorder="1" applyAlignment="1" applyProtection="1">
      <alignment horizontal="left"/>
      <protection/>
    </xf>
    <xf numFmtId="4" fontId="4" fillId="0" borderId="8" xfId="0" applyNumberFormat="1" applyFont="1" applyBorder="1" applyAlignment="1" applyProtection="1">
      <alignment horizontal="left"/>
      <protection/>
    </xf>
    <xf numFmtId="4" fontId="4" fillId="0" borderId="8" xfId="0" applyNumberFormat="1" applyFont="1" applyFill="1" applyBorder="1" applyAlignment="1" applyProtection="1">
      <alignment horizontal="left"/>
      <protection/>
    </xf>
    <xf numFmtId="4" fontId="4" fillId="4" borderId="9" xfId="0" applyNumberFormat="1" applyFont="1" applyFill="1" applyBorder="1" applyAlignment="1" applyProtection="1">
      <alignment horizontal="left"/>
      <protection/>
    </xf>
    <xf numFmtId="4" fontId="4" fillId="2" borderId="10" xfId="0" applyNumberFormat="1" applyFont="1" applyFill="1" applyBorder="1" applyAlignment="1" applyProtection="1">
      <alignment/>
      <protection/>
    </xf>
    <xf numFmtId="4" fontId="5" fillId="2" borderId="11" xfId="0" applyNumberFormat="1" applyFont="1" applyFill="1" applyBorder="1" applyAlignment="1" applyProtection="1">
      <alignment horizontal="right"/>
      <protection/>
    </xf>
    <xf numFmtId="4" fontId="5" fillId="0" borderId="5" xfId="0" applyNumberFormat="1" applyFont="1" applyBorder="1" applyAlignment="1" applyProtection="1">
      <alignment horizontal="left"/>
      <protection/>
    </xf>
    <xf numFmtId="4" fontId="5" fillId="2" borderId="11" xfId="0" applyNumberFormat="1" applyFont="1" applyFill="1" applyBorder="1" applyAlignment="1" applyProtection="1">
      <alignment/>
      <protection/>
    </xf>
    <xf numFmtId="4" fontId="5" fillId="2" borderId="10" xfId="0" applyNumberFormat="1" applyFont="1" applyFill="1" applyBorder="1" applyAlignment="1" applyProtection="1">
      <alignment/>
      <protection/>
    </xf>
    <xf numFmtId="4" fontId="5" fillId="2" borderId="12" xfId="0" applyNumberFormat="1" applyFont="1" applyFill="1" applyBorder="1" applyAlignment="1" applyProtection="1">
      <alignment/>
      <protection/>
    </xf>
    <xf numFmtId="4" fontId="9" fillId="0" borderId="8" xfId="0" applyNumberFormat="1" applyFont="1" applyBorder="1" applyAlignment="1" applyProtection="1">
      <alignment horizontal="center"/>
      <protection/>
    </xf>
    <xf numFmtId="4" fontId="4" fillId="0" borderId="8" xfId="0" applyNumberFormat="1" applyFont="1" applyBorder="1" applyAlignment="1" applyProtection="1">
      <alignment horizontal="right"/>
      <protection/>
    </xf>
    <xf numFmtId="4" fontId="4" fillId="0" borderId="8" xfId="0" applyNumberFormat="1" applyFont="1" applyBorder="1" applyAlignment="1" applyProtection="1">
      <alignment/>
      <protection/>
    </xf>
    <xf numFmtId="4" fontId="5" fillId="0" borderId="8" xfId="0" applyNumberFormat="1" applyFont="1" applyBorder="1" applyAlignment="1" applyProtection="1">
      <alignment horizontal="center"/>
      <protection/>
    </xf>
    <xf numFmtId="4" fontId="5" fillId="0" borderId="8" xfId="0" applyNumberFormat="1" applyFont="1" applyBorder="1" applyAlignment="1" applyProtection="1">
      <alignment/>
      <protection/>
    </xf>
    <xf numFmtId="4" fontId="4" fillId="0" borderId="0" xfId="0" applyNumberFormat="1" applyFont="1" applyAlignment="1" applyProtection="1">
      <alignment/>
      <protection/>
    </xf>
    <xf numFmtId="4" fontId="5" fillId="0" borderId="0" xfId="0" applyNumberFormat="1" applyFont="1" applyAlignment="1" applyProtection="1">
      <alignment/>
      <protection/>
    </xf>
    <xf numFmtId="0" fontId="19" fillId="0" borderId="0" xfId="0" applyFont="1" applyAlignment="1">
      <alignment/>
    </xf>
    <xf numFmtId="0" fontId="0" fillId="3" borderId="0" xfId="0" applyFont="1" applyFill="1" applyAlignment="1">
      <alignment/>
    </xf>
    <xf numFmtId="0" fontId="4" fillId="3" borderId="8" xfId="0" applyFont="1" applyFill="1" applyBorder="1" applyAlignment="1">
      <alignment/>
    </xf>
    <xf numFmtId="0" fontId="4" fillId="3" borderId="8" xfId="0" applyFont="1" applyFill="1" applyBorder="1" applyAlignment="1">
      <alignment wrapText="1"/>
    </xf>
    <xf numFmtId="2" fontId="4" fillId="3" borderId="8" xfId="0" applyNumberFormat="1" applyFont="1" applyFill="1" applyBorder="1" applyAlignment="1">
      <alignment horizontal="center" wrapText="1"/>
    </xf>
    <xf numFmtId="0" fontId="4" fillId="3" borderId="0" xfId="0" applyFont="1" applyFill="1" applyBorder="1" applyAlignment="1">
      <alignment wrapText="1"/>
    </xf>
    <xf numFmtId="0" fontId="0" fillId="3" borderId="0" xfId="0" applyFont="1" applyFill="1" applyAlignment="1">
      <alignment wrapText="1"/>
    </xf>
    <xf numFmtId="0" fontId="4" fillId="3" borderId="0" xfId="0" applyFont="1" applyFill="1" applyAlignment="1">
      <alignment wrapText="1"/>
    </xf>
    <xf numFmtId="0" fontId="5" fillId="3" borderId="0" xfId="0" applyFont="1" applyFill="1" applyAlignment="1">
      <alignment/>
    </xf>
    <xf numFmtId="0" fontId="4" fillId="3" borderId="0" xfId="0" applyFont="1" applyFill="1" applyAlignment="1">
      <alignment horizontal="left"/>
    </xf>
    <xf numFmtId="2" fontId="4" fillId="3" borderId="8" xfId="0" applyNumberFormat="1" applyFont="1" applyFill="1" applyBorder="1" applyAlignment="1">
      <alignment horizontal="center"/>
    </xf>
    <xf numFmtId="0" fontId="0" fillId="3" borderId="0" xfId="0" applyFont="1" applyFill="1" applyAlignment="1">
      <alignment/>
    </xf>
    <xf numFmtId="0" fontId="0" fillId="3" borderId="0" xfId="0" applyFont="1" applyFill="1" applyBorder="1" applyAlignment="1">
      <alignment wrapText="1"/>
    </xf>
    <xf numFmtId="0" fontId="0" fillId="3" borderId="0" xfId="0" applyFont="1" applyFill="1" applyBorder="1" applyAlignment="1">
      <alignment/>
    </xf>
    <xf numFmtId="4" fontId="5" fillId="0" borderId="8" xfId="0" applyNumberFormat="1" applyFont="1" applyFill="1" applyBorder="1" applyAlignment="1" applyProtection="1">
      <alignment horizontal="left"/>
      <protection/>
    </xf>
    <xf numFmtId="4" fontId="4" fillId="4" borderId="8" xfId="0" applyNumberFormat="1" applyFont="1" applyFill="1" applyBorder="1" applyAlignment="1" applyProtection="1">
      <alignment horizontal="left"/>
      <protection/>
    </xf>
    <xf numFmtId="0" fontId="0" fillId="3" borderId="0" xfId="0" applyFill="1" applyAlignment="1">
      <alignment/>
    </xf>
    <xf numFmtId="0" fontId="0" fillId="5" borderId="13" xfId="0" applyFill="1" applyBorder="1" applyAlignment="1" applyProtection="1">
      <alignment horizontal="right" vertical="top"/>
      <protection hidden="1"/>
    </xf>
    <xf numFmtId="0" fontId="0" fillId="5" borderId="14" xfId="0" applyFill="1" applyBorder="1" applyAlignment="1" applyProtection="1">
      <alignment horizontal="center"/>
      <protection hidden="1"/>
    </xf>
    <xf numFmtId="0" fontId="0" fillId="5" borderId="11" xfId="0" applyFill="1" applyBorder="1" applyAlignment="1" applyProtection="1">
      <alignment horizontal="center"/>
      <protection hidden="1"/>
    </xf>
    <xf numFmtId="0" fontId="29" fillId="5" borderId="15" xfId="0" applyFont="1" applyFill="1" applyBorder="1" applyAlignment="1" applyProtection="1">
      <alignment/>
      <protection hidden="1"/>
    </xf>
    <xf numFmtId="0" fontId="0" fillId="5" borderId="0" xfId="0" applyFill="1" applyBorder="1" applyAlignment="1" applyProtection="1">
      <alignment horizontal="center"/>
      <protection hidden="1"/>
    </xf>
    <xf numFmtId="0" fontId="0" fillId="5" borderId="10" xfId="0" applyFill="1" applyBorder="1" applyAlignment="1" applyProtection="1">
      <alignment horizontal="center"/>
      <protection hidden="1"/>
    </xf>
    <xf numFmtId="0" fontId="3" fillId="5" borderId="15" xfId="0" applyFont="1" applyFill="1" applyBorder="1" applyAlignment="1" applyProtection="1">
      <alignment/>
      <protection hidden="1"/>
    </xf>
    <xf numFmtId="0" fontId="3" fillId="5" borderId="15" xfId="0" applyFont="1" applyFill="1" applyBorder="1" applyAlignment="1" applyProtection="1">
      <alignment/>
      <protection hidden="1"/>
    </xf>
    <xf numFmtId="0" fontId="1" fillId="5" borderId="15" xfId="0" applyFont="1" applyFill="1" applyBorder="1" applyAlignment="1" applyProtection="1">
      <alignment/>
      <protection hidden="1"/>
    </xf>
    <xf numFmtId="0" fontId="26" fillId="5" borderId="0" xfId="0" applyFont="1" applyFill="1" applyBorder="1" applyAlignment="1" applyProtection="1">
      <alignment horizontal="center" vertical="top" wrapText="1"/>
      <protection hidden="1"/>
    </xf>
    <xf numFmtId="0" fontId="29" fillId="5" borderId="15" xfId="0" applyFont="1" applyFill="1" applyBorder="1" applyAlignment="1" applyProtection="1">
      <alignment vertical="center"/>
      <protection hidden="1"/>
    </xf>
    <xf numFmtId="0" fontId="29" fillId="5" borderId="0" xfId="0" applyFont="1" applyFill="1" applyBorder="1" applyAlignment="1" applyProtection="1" quotePrefix="1">
      <alignment horizontal="center" vertical="center" wrapText="1"/>
      <protection hidden="1"/>
    </xf>
    <xf numFmtId="0" fontId="4" fillId="3" borderId="0" xfId="0" applyFont="1" applyFill="1" applyAlignment="1">
      <alignment horizontal="right" vertical="top"/>
    </xf>
    <xf numFmtId="0" fontId="11" fillId="3" borderId="0" xfId="0" applyFont="1" applyFill="1" applyAlignment="1">
      <alignment horizontal="center" wrapText="1"/>
    </xf>
    <xf numFmtId="0" fontId="1" fillId="3" borderId="0" xfId="0" applyFont="1" applyFill="1" applyAlignment="1">
      <alignment horizontal="center" wrapText="1"/>
    </xf>
    <xf numFmtId="4" fontId="9" fillId="0" borderId="7" xfId="0" applyNumberFormat="1" applyFont="1" applyBorder="1" applyAlignment="1" applyProtection="1">
      <alignment horizontal="center"/>
      <protection/>
    </xf>
    <xf numFmtId="4" fontId="5" fillId="0" borderId="7" xfId="0" applyNumberFormat="1" applyFont="1" applyBorder="1" applyAlignment="1" applyProtection="1">
      <alignment horizontal="center"/>
      <protection/>
    </xf>
    <xf numFmtId="4" fontId="5" fillId="2" borderId="7" xfId="0" applyNumberFormat="1" applyFont="1" applyFill="1" applyBorder="1" applyAlignment="1" applyProtection="1">
      <alignment/>
      <protection/>
    </xf>
    <xf numFmtId="4" fontId="3" fillId="3" borderId="8" xfId="0" applyNumberFormat="1" applyFont="1" applyFill="1" applyBorder="1" applyAlignment="1">
      <alignment horizontal="center"/>
    </xf>
    <xf numFmtId="4" fontId="4" fillId="0" borderId="16" xfId="0" applyNumberFormat="1" applyFont="1" applyBorder="1" applyAlignment="1" applyProtection="1">
      <alignment/>
      <protection/>
    </xf>
    <xf numFmtId="4" fontId="5" fillId="0" borderId="16" xfId="0" applyNumberFormat="1" applyFont="1" applyBorder="1" applyAlignment="1" applyProtection="1">
      <alignment/>
      <protection/>
    </xf>
    <xf numFmtId="4" fontId="5" fillId="0" borderId="16" xfId="0" applyNumberFormat="1" applyFont="1" applyBorder="1" applyAlignment="1" applyProtection="1">
      <alignment horizontal="right"/>
      <protection/>
    </xf>
    <xf numFmtId="4" fontId="0" fillId="0" borderId="17" xfId="0" applyNumberFormat="1" applyBorder="1" applyAlignment="1">
      <alignment/>
    </xf>
    <xf numFmtId="4" fontId="4" fillId="0" borderId="18" xfId="0" applyNumberFormat="1" applyFont="1" applyBorder="1" applyAlignment="1" applyProtection="1">
      <alignment/>
      <protection/>
    </xf>
    <xf numFmtId="4" fontId="0" fillId="0" borderId="18" xfId="0" applyNumberFormat="1" applyBorder="1" applyAlignment="1" applyProtection="1">
      <alignment/>
      <protection/>
    </xf>
    <xf numFmtId="4" fontId="5" fillId="0" borderId="18" xfId="0" applyNumberFormat="1" applyFont="1" applyBorder="1" applyAlignment="1" applyProtection="1">
      <alignment/>
      <protection/>
    </xf>
    <xf numFmtId="4" fontId="4" fillId="2" borderId="11" xfId="0" applyNumberFormat="1" applyFont="1" applyFill="1" applyBorder="1" applyAlignment="1" applyProtection="1">
      <alignment/>
      <protection/>
    </xf>
    <xf numFmtId="4" fontId="5" fillId="2" borderId="19" xfId="0" applyNumberFormat="1" applyFont="1" applyFill="1" applyBorder="1" applyAlignment="1" applyProtection="1">
      <alignment/>
      <protection/>
    </xf>
    <xf numFmtId="4" fontId="0" fillId="0" borderId="0" xfId="0" applyNumberFormat="1" applyAlignment="1" applyProtection="1">
      <alignment/>
      <protection locked="0"/>
    </xf>
    <xf numFmtId="4" fontId="29" fillId="5" borderId="0" xfId="0" applyNumberFormat="1" applyFont="1" applyFill="1" applyAlignment="1" applyProtection="1">
      <alignment horizontal="center"/>
      <protection locked="0"/>
    </xf>
    <xf numFmtId="4" fontId="0" fillId="0" borderId="0" xfId="0" applyNumberFormat="1" applyAlignment="1" applyProtection="1">
      <alignment/>
      <protection/>
    </xf>
    <xf numFmtId="4" fontId="1" fillId="6" borderId="0" xfId="0" applyNumberFormat="1" applyFont="1" applyFill="1" applyAlignment="1" applyProtection="1">
      <alignment/>
      <protection locked="0"/>
    </xf>
    <xf numFmtId="4" fontId="5" fillId="0" borderId="20" xfId="0" applyNumberFormat="1" applyFont="1" applyBorder="1" applyAlignment="1" applyProtection="1">
      <alignment horizontal="center" vertical="top" wrapText="1"/>
      <protection locked="0"/>
    </xf>
    <xf numFmtId="4" fontId="5" fillId="0" borderId="8" xfId="0" applyNumberFormat="1" applyFont="1" applyBorder="1" applyAlignment="1" applyProtection="1">
      <alignment horizontal="center" vertical="top" wrapText="1"/>
      <protection locked="0"/>
    </xf>
    <xf numFmtId="4" fontId="5" fillId="0" borderId="5" xfId="0" applyNumberFormat="1" applyFont="1" applyBorder="1" applyAlignment="1" applyProtection="1">
      <alignment horizontal="center" vertical="top" wrapText="1"/>
      <protection locked="0"/>
    </xf>
    <xf numFmtId="4" fontId="4" fillId="0" borderId="8" xfId="0" applyNumberFormat="1" applyFont="1" applyBorder="1" applyAlignment="1">
      <alignment/>
    </xf>
    <xf numFmtId="4" fontId="4" fillId="7" borderId="8" xfId="0" applyNumberFormat="1" applyFont="1" applyFill="1" applyBorder="1" applyAlignment="1">
      <alignment/>
    </xf>
    <xf numFmtId="4" fontId="4" fillId="0" borderId="0" xfId="0" applyNumberFormat="1" applyFont="1" applyBorder="1" applyAlignment="1">
      <alignment/>
    </xf>
    <xf numFmtId="4" fontId="0" fillId="0" borderId="0" xfId="0" applyNumberFormat="1" applyBorder="1" applyAlignment="1" applyProtection="1">
      <alignment/>
      <protection locked="0"/>
    </xf>
    <xf numFmtId="4" fontId="5" fillId="0" borderId="21" xfId="0" applyNumberFormat="1" applyFont="1" applyBorder="1" applyAlignment="1" applyProtection="1">
      <alignment horizontal="center" wrapText="1"/>
      <protection locked="0"/>
    </xf>
    <xf numFmtId="4" fontId="5" fillId="0" borderId="22" xfId="0" applyNumberFormat="1" applyFont="1" applyBorder="1" applyAlignment="1" applyProtection="1">
      <alignment horizontal="center" wrapText="1"/>
      <protection locked="0"/>
    </xf>
    <xf numFmtId="4" fontId="5" fillId="0" borderId="23" xfId="0" applyNumberFormat="1" applyFont="1" applyBorder="1" applyAlignment="1" applyProtection="1">
      <alignment horizontal="center" wrapText="1"/>
      <protection/>
    </xf>
    <xf numFmtId="4" fontId="4" fillId="0" borderId="0" xfId="0" applyNumberFormat="1" applyFont="1" applyAlignment="1" applyProtection="1">
      <alignment horizontal="center" wrapText="1"/>
      <protection locked="0"/>
    </xf>
    <xf numFmtId="4" fontId="4" fillId="2" borderId="24" xfId="0" applyNumberFormat="1" applyFont="1" applyFill="1" applyBorder="1" applyAlignment="1" applyProtection="1">
      <alignment/>
      <protection locked="0"/>
    </xf>
    <xf numFmtId="4" fontId="4" fillId="2" borderId="25" xfId="0" applyNumberFormat="1" applyFont="1" applyFill="1" applyBorder="1" applyAlignment="1" applyProtection="1">
      <alignment/>
      <protection locked="0"/>
    </xf>
    <xf numFmtId="4" fontId="5" fillId="2" borderId="25" xfId="0" applyNumberFormat="1" applyFont="1" applyFill="1" applyBorder="1" applyAlignment="1" applyProtection="1">
      <alignment/>
      <protection locked="0"/>
    </xf>
    <xf numFmtId="4" fontId="0" fillId="0" borderId="0" xfId="0" applyNumberFormat="1" applyFill="1" applyAlignment="1" applyProtection="1">
      <alignment/>
      <protection locked="0"/>
    </xf>
    <xf numFmtId="4" fontId="26" fillId="4" borderId="0" xfId="0" applyNumberFormat="1" applyFont="1" applyFill="1" applyAlignment="1" applyProtection="1">
      <alignment/>
      <protection locked="0"/>
    </xf>
    <xf numFmtId="4" fontId="1" fillId="4" borderId="0" xfId="0" applyNumberFormat="1" applyFont="1" applyFill="1" applyAlignment="1" applyProtection="1">
      <alignment/>
      <protection locked="0"/>
    </xf>
    <xf numFmtId="4" fontId="0" fillId="6" borderId="0" xfId="0" applyNumberFormat="1" applyFill="1" applyAlignment="1" applyProtection="1">
      <alignment/>
      <protection locked="0"/>
    </xf>
    <xf numFmtId="4" fontId="4" fillId="4" borderId="0" xfId="0" applyNumberFormat="1" applyFont="1" applyFill="1" applyAlignment="1" applyProtection="1">
      <alignment/>
      <protection locked="0"/>
    </xf>
    <xf numFmtId="4" fontId="4" fillId="0" borderId="0" xfId="0" applyNumberFormat="1" applyFont="1" applyFill="1" applyAlignment="1" applyProtection="1">
      <alignment/>
      <protection locked="0"/>
    </xf>
    <xf numFmtId="4" fontId="4" fillId="4" borderId="0" xfId="0" applyNumberFormat="1" applyFont="1" applyFill="1" applyBorder="1" applyAlignment="1" applyProtection="1">
      <alignment/>
      <protection locked="0"/>
    </xf>
    <xf numFmtId="4" fontId="4" fillId="4" borderId="10" xfId="0" applyNumberFormat="1" applyFont="1" applyFill="1" applyBorder="1" applyAlignment="1" applyProtection="1">
      <alignment/>
      <protection/>
    </xf>
    <xf numFmtId="4" fontId="5" fillId="0" borderId="20" xfId="0" applyNumberFormat="1" applyFont="1" applyFill="1" applyBorder="1" applyAlignment="1" applyProtection="1">
      <alignment wrapText="1"/>
      <protection locked="0"/>
    </xf>
    <xf numFmtId="4" fontId="4" fillId="0" borderId="8" xfId="0" applyNumberFormat="1" applyFont="1" applyFill="1" applyBorder="1" applyAlignment="1" applyProtection="1">
      <alignment wrapText="1"/>
      <protection locked="0"/>
    </xf>
    <xf numFmtId="4" fontId="4" fillId="0" borderId="8" xfId="0" applyNumberFormat="1" applyFont="1" applyFill="1" applyBorder="1" applyAlignment="1" applyProtection="1">
      <alignment/>
      <protection locked="0"/>
    </xf>
    <xf numFmtId="4" fontId="4" fillId="0" borderId="5" xfId="0" applyNumberFormat="1" applyFont="1" applyFill="1" applyBorder="1" applyAlignment="1" applyProtection="1">
      <alignment/>
      <protection/>
    </xf>
    <xf numFmtId="4" fontId="5" fillId="7" borderId="15" xfId="0" applyNumberFormat="1" applyFont="1" applyFill="1" applyBorder="1" applyAlignment="1" applyProtection="1">
      <alignment wrapText="1"/>
      <protection locked="0"/>
    </xf>
    <xf numFmtId="4" fontId="4" fillId="7" borderId="0" xfId="0" applyNumberFormat="1" applyFont="1" applyFill="1" applyBorder="1" applyAlignment="1" applyProtection="1">
      <alignment wrapText="1"/>
      <protection locked="0"/>
    </xf>
    <xf numFmtId="4" fontId="5" fillId="7" borderId="0" xfId="0" applyNumberFormat="1" applyFont="1" applyFill="1" applyBorder="1" applyAlignment="1" applyProtection="1">
      <alignment/>
      <protection locked="0"/>
    </xf>
    <xf numFmtId="4" fontId="4" fillId="7" borderId="0" xfId="0" applyNumberFormat="1" applyFont="1" applyFill="1" applyBorder="1" applyAlignment="1" applyProtection="1">
      <alignment/>
      <protection locked="0"/>
    </xf>
    <xf numFmtId="4" fontId="4" fillId="7" borderId="5" xfId="0" applyNumberFormat="1" applyFont="1" applyFill="1" applyBorder="1" applyAlignment="1" applyProtection="1">
      <alignment/>
      <protection/>
    </xf>
    <xf numFmtId="4" fontId="5" fillId="0" borderId="20" xfId="0" applyNumberFormat="1" applyFont="1" applyBorder="1" applyAlignment="1" applyProtection="1">
      <alignment wrapText="1"/>
      <protection locked="0"/>
    </xf>
    <xf numFmtId="4" fontId="4" fillId="0" borderId="8" xfId="0" applyNumberFormat="1" applyFont="1" applyBorder="1" applyAlignment="1" applyProtection="1">
      <alignment wrapText="1"/>
      <protection locked="0"/>
    </xf>
    <xf numFmtId="4" fontId="4" fillId="0" borderId="8" xfId="0" applyNumberFormat="1" applyFont="1" applyBorder="1" applyAlignment="1" applyProtection="1">
      <alignment/>
      <protection locked="0"/>
    </xf>
    <xf numFmtId="4" fontId="4" fillId="0" borderId="5" xfId="0" applyNumberFormat="1" applyFont="1" applyBorder="1" applyAlignment="1" applyProtection="1">
      <alignment/>
      <protection/>
    </xf>
    <xf numFmtId="4" fontId="4" fillId="7" borderId="15" xfId="0" applyNumberFormat="1" applyFont="1" applyFill="1" applyBorder="1" applyAlignment="1" applyProtection="1">
      <alignment wrapText="1"/>
      <protection locked="0"/>
    </xf>
    <xf numFmtId="4" fontId="5" fillId="4" borderId="15" xfId="0" applyNumberFormat="1" applyFont="1" applyFill="1" applyBorder="1" applyAlignment="1" applyProtection="1">
      <alignment wrapText="1"/>
      <protection locked="0"/>
    </xf>
    <xf numFmtId="4" fontId="4" fillId="4" borderId="0" xfId="0" applyNumberFormat="1" applyFont="1" applyFill="1" applyBorder="1" applyAlignment="1" applyProtection="1">
      <alignment wrapText="1"/>
      <protection locked="0"/>
    </xf>
    <xf numFmtId="4" fontId="4" fillId="0" borderId="20" xfId="0" applyNumberFormat="1" applyFont="1" applyBorder="1" applyAlignment="1" applyProtection="1">
      <alignment wrapText="1"/>
      <protection locked="0"/>
    </xf>
    <xf numFmtId="4" fontId="4" fillId="4" borderId="5" xfId="0" applyNumberFormat="1" applyFont="1" applyFill="1" applyBorder="1" applyAlignment="1" applyProtection="1">
      <alignment/>
      <protection/>
    </xf>
    <xf numFmtId="4" fontId="4" fillId="7" borderId="26" xfId="0" applyNumberFormat="1" applyFont="1" applyFill="1" applyBorder="1" applyAlignment="1" applyProtection="1">
      <alignment/>
      <protection locked="0"/>
    </xf>
    <xf numFmtId="4" fontId="4" fillId="7" borderId="27" xfId="0" applyNumberFormat="1" applyFont="1" applyFill="1" applyBorder="1" applyAlignment="1" applyProtection="1">
      <alignment/>
      <protection locked="0"/>
    </xf>
    <xf numFmtId="4" fontId="5" fillId="7" borderId="27" xfId="0" applyNumberFormat="1" applyFont="1" applyFill="1" applyBorder="1" applyAlignment="1" applyProtection="1">
      <alignment/>
      <protection locked="0"/>
    </xf>
    <xf numFmtId="4" fontId="5" fillId="7" borderId="5" xfId="0" applyNumberFormat="1" applyFont="1" applyFill="1" applyBorder="1" applyAlignment="1" applyProtection="1">
      <alignment/>
      <protection/>
    </xf>
    <xf numFmtId="4" fontId="4" fillId="2" borderId="12" xfId="0" applyNumberFormat="1" applyFont="1" applyFill="1" applyBorder="1" applyAlignment="1" applyProtection="1">
      <alignment/>
      <protection/>
    </xf>
    <xf numFmtId="4" fontId="21" fillId="0" borderId="0" xfId="0" applyNumberFormat="1" applyFont="1" applyAlignment="1" applyProtection="1">
      <alignment/>
      <protection locked="0"/>
    </xf>
    <xf numFmtId="4" fontId="4" fillId="0" borderId="0" xfId="0" applyNumberFormat="1" applyFont="1" applyFill="1" applyBorder="1" applyAlignment="1" applyProtection="1">
      <alignment/>
      <protection/>
    </xf>
    <xf numFmtId="4" fontId="22" fillId="0" borderId="0" xfId="0" applyNumberFormat="1" applyFont="1" applyAlignment="1" applyProtection="1">
      <alignment/>
      <protection locked="0"/>
    </xf>
    <xf numFmtId="4" fontId="4" fillId="0" borderId="0" xfId="0" applyNumberFormat="1" applyFont="1" applyAlignment="1" applyProtection="1">
      <alignment horizontal="right"/>
      <protection/>
    </xf>
    <xf numFmtId="4" fontId="4" fillId="0" borderId="0" xfId="0" applyNumberFormat="1" applyFont="1" applyAlignment="1" applyProtection="1">
      <alignment/>
      <protection locked="0"/>
    </xf>
    <xf numFmtId="4" fontId="4"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protection locked="0"/>
    </xf>
    <xf numFmtId="4" fontId="0" fillId="6" borderId="0" xfId="0" applyNumberFormat="1" applyFill="1" applyAlignment="1" applyProtection="1">
      <alignment/>
      <protection/>
    </xf>
    <xf numFmtId="4" fontId="5" fillId="0" borderId="28" xfId="0" applyNumberFormat="1" applyFont="1" applyBorder="1" applyAlignment="1" applyProtection="1">
      <alignment horizontal="center" wrapText="1"/>
      <protection locked="0"/>
    </xf>
    <xf numFmtId="4" fontId="5" fillId="8" borderId="21" xfId="0" applyNumberFormat="1" applyFont="1" applyFill="1" applyBorder="1" applyAlignment="1" applyProtection="1">
      <alignment horizontal="center" wrapText="1"/>
      <protection locked="0"/>
    </xf>
    <xf numFmtId="4" fontId="5" fillId="8" borderId="22" xfId="0" applyNumberFormat="1" applyFont="1" applyFill="1" applyBorder="1" applyAlignment="1" applyProtection="1">
      <alignment horizontal="center" wrapText="1"/>
      <protection locked="0"/>
    </xf>
    <xf numFmtId="4" fontId="5" fillId="8" borderId="23" xfId="0" applyNumberFormat="1" applyFont="1" applyFill="1" applyBorder="1" applyAlignment="1" applyProtection="1">
      <alignment horizontal="center" wrapText="1"/>
      <protection locked="0"/>
    </xf>
    <xf numFmtId="4" fontId="5" fillId="7" borderId="21" xfId="0" applyNumberFormat="1" applyFont="1" applyFill="1" applyBorder="1" applyAlignment="1" applyProtection="1">
      <alignment horizontal="center" wrapText="1"/>
      <protection/>
    </xf>
    <xf numFmtId="4" fontId="5" fillId="7" borderId="22" xfId="0" applyNumberFormat="1" applyFont="1" applyFill="1" applyBorder="1" applyAlignment="1" applyProtection="1">
      <alignment wrapText="1"/>
      <protection locked="0"/>
    </xf>
    <xf numFmtId="4" fontId="5" fillId="7" borderId="22" xfId="0" applyNumberFormat="1" applyFont="1" applyFill="1" applyBorder="1" applyAlignment="1" applyProtection="1">
      <alignment horizontal="center" wrapText="1"/>
      <protection locked="0"/>
    </xf>
    <xf numFmtId="4" fontId="5" fillId="7" borderId="23" xfId="0" applyNumberFormat="1" applyFont="1" applyFill="1" applyBorder="1" applyAlignment="1" applyProtection="1">
      <alignment horizontal="center" wrapText="1"/>
      <protection locked="0"/>
    </xf>
    <xf numFmtId="4" fontId="5" fillId="0" borderId="29" xfId="0" applyNumberFormat="1"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4" fontId="4" fillId="0" borderId="30" xfId="0" applyNumberFormat="1" applyFont="1" applyBorder="1" applyAlignment="1" applyProtection="1">
      <alignment wrapText="1"/>
      <protection locked="0"/>
    </xf>
    <xf numFmtId="4" fontId="4" fillId="8" borderId="20" xfId="0" applyNumberFormat="1" applyFont="1" applyFill="1" applyBorder="1" applyAlignment="1" applyProtection="1">
      <alignment/>
      <protection locked="0"/>
    </xf>
    <xf numFmtId="4" fontId="4" fillId="8" borderId="8" xfId="0" applyNumberFormat="1" applyFont="1" applyFill="1" applyBorder="1" applyAlignment="1" applyProtection="1">
      <alignment/>
      <protection locked="0"/>
    </xf>
    <xf numFmtId="4" fontId="4" fillId="8" borderId="5" xfId="0" applyNumberFormat="1" applyFont="1" applyFill="1" applyBorder="1" applyAlignment="1" applyProtection="1">
      <alignment/>
      <protection/>
    </xf>
    <xf numFmtId="4" fontId="4" fillId="7" borderId="20" xfId="0" applyNumberFormat="1" applyFont="1" applyFill="1" applyBorder="1" applyAlignment="1" applyProtection="1">
      <alignment/>
      <protection locked="0"/>
    </xf>
    <xf numFmtId="4" fontId="4" fillId="7" borderId="8" xfId="0" applyNumberFormat="1" applyFont="1" applyFill="1" applyBorder="1" applyAlignment="1" applyProtection="1">
      <alignment/>
      <protection locked="0"/>
    </xf>
    <xf numFmtId="4" fontId="4" fillId="0" borderId="31" xfId="0" applyNumberFormat="1" applyFont="1" applyBorder="1" applyAlignment="1" applyProtection="1">
      <alignment/>
      <protection/>
    </xf>
    <xf numFmtId="4" fontId="4" fillId="0" borderId="0" xfId="0" applyNumberFormat="1" applyFont="1" applyBorder="1" applyAlignment="1" applyProtection="1">
      <alignment/>
      <protection locked="0"/>
    </xf>
    <xf numFmtId="4" fontId="4" fillId="4" borderId="30" xfId="0" applyNumberFormat="1" applyFont="1" applyFill="1" applyBorder="1" applyAlignment="1" applyProtection="1">
      <alignment/>
      <protection/>
    </xf>
    <xf numFmtId="4" fontId="5" fillId="2" borderId="32" xfId="0" applyNumberFormat="1" applyFont="1" applyFill="1" applyBorder="1" applyAlignment="1" applyProtection="1">
      <alignment/>
      <protection locked="0"/>
    </xf>
    <xf numFmtId="4" fontId="5" fillId="2" borderId="33" xfId="0" applyNumberFormat="1" applyFont="1" applyFill="1" applyBorder="1" applyAlignment="1" applyProtection="1">
      <alignment/>
      <protection locked="0"/>
    </xf>
    <xf numFmtId="4" fontId="5" fillId="2" borderId="34" xfId="0" applyNumberFormat="1" applyFont="1" applyFill="1" applyBorder="1" applyAlignment="1" applyProtection="1">
      <alignment/>
      <protection locked="0"/>
    </xf>
    <xf numFmtId="4" fontId="5" fillId="2" borderId="35" xfId="0" applyNumberFormat="1" applyFont="1" applyFill="1" applyBorder="1" applyAlignment="1" applyProtection="1">
      <alignment/>
      <protection/>
    </xf>
    <xf numFmtId="4" fontId="5" fillId="2" borderId="36" xfId="0" applyNumberFormat="1" applyFont="1" applyFill="1" applyBorder="1" applyAlignment="1" applyProtection="1">
      <alignment/>
      <protection locked="0"/>
    </xf>
    <xf numFmtId="4" fontId="5" fillId="2" borderId="37" xfId="0" applyNumberFormat="1" applyFont="1" applyFill="1" applyBorder="1" applyAlignment="1" applyProtection="1">
      <alignment/>
      <protection locked="0"/>
    </xf>
    <xf numFmtId="4" fontId="4" fillId="2" borderId="34" xfId="0" applyNumberFormat="1" applyFont="1" applyFill="1" applyBorder="1" applyAlignment="1" applyProtection="1">
      <alignment/>
      <protection locked="0"/>
    </xf>
    <xf numFmtId="4" fontId="5" fillId="2" borderId="38" xfId="0" applyNumberFormat="1" applyFont="1" applyFill="1" applyBorder="1" applyAlignment="1" applyProtection="1">
      <alignment/>
      <protection/>
    </xf>
    <xf numFmtId="4" fontId="5" fillId="0" borderId="0" xfId="0" applyNumberFormat="1" applyFont="1" applyBorder="1" applyAlignment="1" applyProtection="1">
      <alignment/>
      <protection locked="0"/>
    </xf>
    <xf numFmtId="4" fontId="1" fillId="0" borderId="0" xfId="0" applyNumberFormat="1" applyFont="1" applyFill="1" applyAlignment="1" applyProtection="1">
      <alignment/>
      <protection locked="0"/>
    </xf>
    <xf numFmtId="4" fontId="0" fillId="0" borderId="0" xfId="0" applyNumberFormat="1" applyFill="1" applyBorder="1" applyAlignment="1" applyProtection="1">
      <alignment/>
      <protection/>
    </xf>
    <xf numFmtId="4" fontId="5" fillId="4" borderId="13" xfId="0" applyNumberFormat="1" applyFont="1" applyFill="1" applyBorder="1" applyAlignment="1" applyProtection="1">
      <alignment/>
      <protection locked="0"/>
    </xf>
    <xf numFmtId="4" fontId="5" fillId="4" borderId="14" xfId="0" applyNumberFormat="1" applyFont="1" applyFill="1" applyBorder="1" applyAlignment="1" applyProtection="1">
      <alignment/>
      <protection locked="0"/>
    </xf>
    <xf numFmtId="4" fontId="5" fillId="4" borderId="11" xfId="0" applyNumberFormat="1" applyFont="1" applyFill="1" applyBorder="1" applyAlignment="1" applyProtection="1">
      <alignment/>
      <protection locked="0"/>
    </xf>
    <xf numFmtId="4" fontId="5" fillId="0" borderId="0" xfId="0" applyNumberFormat="1" applyFont="1" applyAlignment="1" applyProtection="1">
      <alignment/>
      <protection locked="0"/>
    </xf>
    <xf numFmtId="4" fontId="4" fillId="0" borderId="0" xfId="0" applyNumberFormat="1" applyFont="1" applyBorder="1" applyAlignment="1" applyProtection="1">
      <alignment/>
      <protection/>
    </xf>
    <xf numFmtId="4" fontId="4" fillId="0" borderId="15"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4" fontId="24" fillId="0" borderId="15" xfId="0" applyNumberFormat="1" applyFont="1" applyBorder="1" applyAlignment="1" applyProtection="1">
      <alignment/>
      <protection locked="0"/>
    </xf>
    <xf numFmtId="4" fontId="4" fillId="0" borderId="20" xfId="0" applyNumberFormat="1" applyFont="1" applyBorder="1" applyAlignment="1" applyProtection="1">
      <alignment vertical="top" wrapText="1"/>
      <protection locked="0"/>
    </xf>
    <xf numFmtId="4" fontId="4" fillId="0" borderId="8" xfId="0" applyNumberFormat="1" applyFont="1" applyBorder="1" applyAlignment="1" applyProtection="1">
      <alignment vertical="top" wrapText="1"/>
      <protection locked="0"/>
    </xf>
    <xf numFmtId="4" fontId="4" fillId="0" borderId="5" xfId="0" applyNumberFormat="1" applyFont="1" applyBorder="1" applyAlignment="1" applyProtection="1">
      <alignment vertical="top" wrapText="1"/>
      <protection/>
    </xf>
    <xf numFmtId="4" fontId="5" fillId="0" borderId="0" xfId="0" applyNumberFormat="1" applyFont="1" applyBorder="1" applyAlignment="1" applyProtection="1">
      <alignment/>
      <protection/>
    </xf>
    <xf numFmtId="4" fontId="4" fillId="4" borderId="6" xfId="0" applyNumberFormat="1" applyFont="1" applyFill="1" applyBorder="1" applyAlignment="1" applyProtection="1">
      <alignment vertical="top" wrapText="1"/>
      <protection/>
    </xf>
    <xf numFmtId="4" fontId="5" fillId="2" borderId="39" xfId="0" applyNumberFormat="1" applyFont="1" applyFill="1" applyBorder="1" applyAlignment="1" applyProtection="1">
      <alignment vertical="top" wrapText="1"/>
      <protection locked="0"/>
    </xf>
    <xf numFmtId="4" fontId="5" fillId="2" borderId="40" xfId="0" applyNumberFormat="1" applyFont="1" applyFill="1" applyBorder="1" applyAlignment="1" applyProtection="1">
      <alignment vertical="top" wrapText="1"/>
      <protection locked="0"/>
    </xf>
    <xf numFmtId="4" fontId="5" fillId="2" borderId="41" xfId="0" applyNumberFormat="1" applyFont="1" applyFill="1" applyBorder="1" applyAlignment="1" applyProtection="1">
      <alignment vertical="top" wrapText="1"/>
      <protection/>
    </xf>
    <xf numFmtId="4" fontId="4" fillId="3" borderId="0" xfId="0" applyNumberFormat="1" applyFont="1" applyFill="1" applyAlignment="1">
      <alignment/>
    </xf>
    <xf numFmtId="4" fontId="4" fillId="0" borderId="0" xfId="0" applyNumberFormat="1" applyFont="1" applyFill="1" applyAlignment="1" applyProtection="1">
      <alignment/>
      <protection/>
    </xf>
    <xf numFmtId="4" fontId="5" fillId="0" borderId="20" xfId="0" applyNumberFormat="1" applyFont="1" applyBorder="1" applyAlignment="1">
      <alignment horizontal="center" vertical="top" wrapText="1"/>
    </xf>
    <xf numFmtId="4" fontId="5" fillId="0" borderId="8" xfId="0" applyNumberFormat="1" applyFont="1" applyBorder="1" applyAlignment="1">
      <alignment horizontal="center" vertical="top" wrapText="1"/>
    </xf>
    <xf numFmtId="4" fontId="5" fillId="0" borderId="5" xfId="0" applyNumberFormat="1" applyFont="1" applyBorder="1" applyAlignment="1">
      <alignment horizontal="center" vertical="top" wrapText="1"/>
    </xf>
    <xf numFmtId="4" fontId="4" fillId="0" borderId="0" xfId="0" applyNumberFormat="1" applyFont="1" applyAlignment="1">
      <alignment horizontal="center"/>
    </xf>
    <xf numFmtId="4" fontId="4" fillId="0" borderId="16" xfId="0" applyNumberFormat="1" applyFont="1" applyBorder="1" applyAlignment="1" applyProtection="1">
      <alignment vertical="top" wrapText="1"/>
      <protection/>
    </xf>
    <xf numFmtId="4" fontId="5" fillId="2" borderId="39" xfId="0" applyNumberFormat="1" applyFont="1" applyFill="1" applyBorder="1" applyAlignment="1">
      <alignment vertical="top" wrapText="1"/>
    </xf>
    <xf numFmtId="4" fontId="5" fillId="2" borderId="40" xfId="0" applyNumberFormat="1" applyFont="1" applyFill="1" applyBorder="1" applyAlignment="1">
      <alignment vertical="top" wrapText="1"/>
    </xf>
    <xf numFmtId="4" fontId="5" fillId="4" borderId="13" xfId="0" applyNumberFormat="1" applyFont="1" applyFill="1" applyBorder="1" applyAlignment="1">
      <alignment/>
    </xf>
    <xf numFmtId="4" fontId="5" fillId="4" borderId="14" xfId="0" applyNumberFormat="1" applyFont="1" applyFill="1" applyBorder="1" applyAlignment="1">
      <alignment/>
    </xf>
    <xf numFmtId="4" fontId="4" fillId="4" borderId="11" xfId="0" applyNumberFormat="1" applyFont="1" applyFill="1" applyBorder="1" applyAlignment="1">
      <alignment/>
    </xf>
    <xf numFmtId="4" fontId="5" fillId="0" borderId="8" xfId="0" applyNumberFormat="1" applyFont="1" applyBorder="1" applyAlignment="1" applyProtection="1">
      <alignment wrapText="1"/>
      <protection locked="0"/>
    </xf>
    <xf numFmtId="4" fontId="5" fillId="2" borderId="32" xfId="0" applyNumberFormat="1" applyFont="1" applyFill="1" applyBorder="1" applyAlignment="1">
      <alignment/>
    </xf>
    <xf numFmtId="4" fontId="5" fillId="2" borderId="34" xfId="0" applyNumberFormat="1" applyFont="1" applyFill="1" applyBorder="1" applyAlignment="1">
      <alignment/>
    </xf>
    <xf numFmtId="4" fontId="5" fillId="0" borderId="15" xfId="0" applyNumberFormat="1" applyFont="1" applyFill="1" applyBorder="1" applyAlignment="1">
      <alignment/>
    </xf>
    <xf numFmtId="4" fontId="5" fillId="0" borderId="0" xfId="0" applyNumberFormat="1" applyFont="1" applyFill="1" applyBorder="1" applyAlignment="1">
      <alignment/>
    </xf>
    <xf numFmtId="4" fontId="5" fillId="0" borderId="10" xfId="0" applyNumberFormat="1" applyFont="1" applyFill="1" applyBorder="1" applyAlignment="1" applyProtection="1">
      <alignment/>
      <protection/>
    </xf>
    <xf numFmtId="4" fontId="4" fillId="4" borderId="14" xfId="0" applyNumberFormat="1" applyFont="1" applyFill="1" applyBorder="1" applyAlignment="1">
      <alignment/>
    </xf>
    <xf numFmtId="4" fontId="4" fillId="0" borderId="26" xfId="0" applyNumberFormat="1" applyFont="1" applyBorder="1" applyAlignment="1" applyProtection="1">
      <alignment/>
      <protection/>
    </xf>
    <xf numFmtId="4" fontId="4" fillId="0" borderId="30" xfId="0" applyNumberFormat="1" applyFont="1" applyBorder="1" applyAlignment="1" applyProtection="1">
      <alignment/>
      <protection/>
    </xf>
    <xf numFmtId="4" fontId="4" fillId="0" borderId="27" xfId="0" applyNumberFormat="1" applyFont="1" applyBorder="1" applyAlignment="1" applyProtection="1">
      <alignment/>
      <protection/>
    </xf>
    <xf numFmtId="4" fontId="4" fillId="0" borderId="42" xfId="0" applyNumberFormat="1" applyFont="1" applyBorder="1" applyAlignment="1" applyProtection="1">
      <alignment/>
      <protection/>
    </xf>
    <xf numFmtId="4" fontId="4" fillId="0" borderId="43" xfId="0" applyNumberFormat="1" applyFont="1" applyBorder="1" applyAlignment="1" applyProtection="1">
      <alignment/>
      <protection/>
    </xf>
    <xf numFmtId="4" fontId="4" fillId="0" borderId="44" xfId="0" applyNumberFormat="1" applyFont="1" applyBorder="1" applyAlignment="1" applyProtection="1">
      <alignment/>
      <protection/>
    </xf>
    <xf numFmtId="4" fontId="4" fillId="0" borderId="45" xfId="0" applyNumberFormat="1" applyFont="1" applyBorder="1" applyAlignment="1" applyProtection="1">
      <alignment/>
      <protection/>
    </xf>
    <xf numFmtId="4" fontId="4" fillId="2" borderId="24" xfId="0" applyNumberFormat="1" applyFont="1" applyFill="1" applyBorder="1" applyAlignment="1" applyProtection="1">
      <alignment/>
      <protection/>
    </xf>
    <xf numFmtId="4" fontId="4" fillId="2" borderId="25" xfId="0" applyNumberFormat="1" applyFont="1" applyFill="1" applyBorder="1" applyAlignment="1" applyProtection="1">
      <alignment/>
      <protection/>
    </xf>
    <xf numFmtId="4" fontId="4" fillId="2" borderId="46" xfId="0" applyNumberFormat="1" applyFont="1" applyFill="1" applyBorder="1" applyAlignment="1" applyProtection="1">
      <alignment/>
      <protection/>
    </xf>
    <xf numFmtId="4" fontId="4" fillId="3" borderId="15" xfId="0" applyNumberFormat="1" applyFont="1" applyFill="1" applyBorder="1" applyAlignment="1" applyProtection="1">
      <alignment/>
      <protection/>
    </xf>
    <xf numFmtId="4" fontId="4" fillId="3" borderId="0" xfId="0" applyNumberFormat="1" applyFont="1" applyFill="1" applyBorder="1" applyAlignment="1" applyProtection="1">
      <alignment/>
      <protection/>
    </xf>
    <xf numFmtId="4" fontId="5" fillId="3" borderId="0" xfId="0" applyNumberFormat="1" applyFont="1" applyFill="1" applyBorder="1" applyAlignment="1" applyProtection="1">
      <alignment/>
      <protection/>
    </xf>
    <xf numFmtId="4" fontId="4" fillId="3" borderId="0" xfId="0" applyNumberFormat="1" applyFont="1" applyFill="1" applyAlignment="1" applyProtection="1">
      <alignment/>
      <protection/>
    </xf>
    <xf numFmtId="4" fontId="4" fillId="3" borderId="0" xfId="0" applyNumberFormat="1" applyFont="1" applyFill="1" applyAlignment="1" applyProtection="1">
      <alignment/>
      <protection locked="0"/>
    </xf>
    <xf numFmtId="4" fontId="5" fillId="0" borderId="8" xfId="0" applyNumberFormat="1" applyFont="1" applyBorder="1" applyAlignment="1" applyProtection="1">
      <alignment/>
      <protection locked="0"/>
    </xf>
    <xf numFmtId="4" fontId="5" fillId="4" borderId="5" xfId="0" applyNumberFormat="1" applyFont="1" applyFill="1" applyBorder="1" applyAlignment="1" applyProtection="1">
      <alignment/>
      <protection/>
    </xf>
    <xf numFmtId="4" fontId="5" fillId="0" borderId="15" xfId="0" applyNumberFormat="1" applyFont="1" applyBorder="1" applyAlignment="1" applyProtection="1">
      <alignment/>
      <protection locked="0"/>
    </xf>
    <xf numFmtId="4" fontId="5" fillId="0" borderId="5" xfId="0" applyNumberFormat="1" applyFont="1" applyBorder="1" applyAlignment="1" applyProtection="1">
      <alignment vertical="top" wrapText="1"/>
      <protection locked="0"/>
    </xf>
    <xf numFmtId="4" fontId="4" fillId="0" borderId="5" xfId="0" applyNumberFormat="1" applyFont="1" applyBorder="1" applyAlignment="1" applyProtection="1">
      <alignment vertical="top" wrapText="1"/>
      <protection locked="0"/>
    </xf>
    <xf numFmtId="4" fontId="4" fillId="4" borderId="5" xfId="0" applyNumberFormat="1" applyFont="1" applyFill="1" applyBorder="1" applyAlignment="1" applyProtection="1">
      <alignment vertical="top" wrapText="1"/>
      <protection/>
    </xf>
    <xf numFmtId="4" fontId="5" fillId="2" borderId="35" xfId="0" applyNumberFormat="1" applyFont="1" applyFill="1" applyBorder="1" applyAlignment="1" applyProtection="1">
      <alignment vertical="top" wrapText="1"/>
      <protection/>
    </xf>
    <xf numFmtId="4" fontId="5" fillId="0" borderId="0" xfId="0" applyNumberFormat="1" applyFont="1" applyFill="1" applyBorder="1" applyAlignment="1" applyProtection="1">
      <alignment vertical="top" wrapText="1"/>
      <protection locked="0"/>
    </xf>
    <xf numFmtId="4" fontId="4" fillId="0" borderId="0" xfId="0" applyNumberFormat="1" applyFont="1" applyFill="1" applyBorder="1" applyAlignment="1" applyProtection="1">
      <alignment vertical="top" wrapText="1"/>
      <protection locked="0"/>
    </xf>
    <xf numFmtId="4" fontId="5" fillId="2" borderId="32" xfId="0" applyNumberFormat="1" applyFont="1" applyFill="1" applyBorder="1" applyAlignment="1" applyProtection="1">
      <alignment vertical="top" wrapText="1"/>
      <protection locked="0"/>
    </xf>
    <xf numFmtId="4" fontId="5" fillId="2" borderId="34" xfId="0" applyNumberFormat="1" applyFont="1" applyFill="1" applyBorder="1" applyAlignment="1" applyProtection="1">
      <alignment vertical="top" wrapText="1"/>
      <protection locked="0"/>
    </xf>
    <xf numFmtId="4" fontId="5" fillId="0" borderId="0" xfId="0" applyNumberFormat="1" applyFont="1" applyFill="1" applyAlignment="1" applyProtection="1">
      <alignment/>
      <protection locked="0"/>
    </xf>
    <xf numFmtId="4" fontId="4" fillId="0" borderId="47" xfId="0" applyNumberFormat="1" applyFont="1" applyBorder="1" applyAlignment="1" applyProtection="1">
      <alignment vertical="top" wrapText="1"/>
      <protection locked="0"/>
    </xf>
    <xf numFmtId="4" fontId="4" fillId="0" borderId="48" xfId="0" applyNumberFormat="1" applyFont="1" applyBorder="1" applyAlignment="1" applyProtection="1">
      <alignment vertical="top" wrapText="1"/>
      <protection locked="0"/>
    </xf>
    <xf numFmtId="4" fontId="5" fillId="0" borderId="6" xfId="0" applyNumberFormat="1" applyFont="1" applyBorder="1" applyAlignment="1" applyProtection="1">
      <alignment vertical="top" wrapText="1"/>
      <protection locked="0"/>
    </xf>
    <xf numFmtId="4" fontId="5" fillId="2" borderId="32" xfId="0" applyNumberFormat="1" applyFont="1" applyFill="1" applyBorder="1" applyAlignment="1" applyProtection="1">
      <alignment vertical="top" wrapText="1"/>
      <protection/>
    </xf>
    <xf numFmtId="4" fontId="5" fillId="2" borderId="34" xfId="0" applyNumberFormat="1" applyFont="1" applyFill="1" applyBorder="1" applyAlignment="1" applyProtection="1">
      <alignment vertical="top" wrapText="1"/>
      <protection/>
    </xf>
    <xf numFmtId="4" fontId="5" fillId="5" borderId="13" xfId="0" applyNumberFormat="1" applyFont="1" applyFill="1" applyBorder="1" applyAlignment="1" applyProtection="1">
      <alignment/>
      <protection locked="0"/>
    </xf>
    <xf numFmtId="4" fontId="4" fillId="5" borderId="14" xfId="0" applyNumberFormat="1" applyFont="1" applyFill="1" applyBorder="1" applyAlignment="1" applyProtection="1">
      <alignment/>
      <protection locked="0"/>
    </xf>
    <xf numFmtId="4" fontId="4" fillId="5" borderId="11" xfId="0" applyNumberFormat="1" applyFont="1" applyFill="1" applyBorder="1" applyAlignment="1" applyProtection="1">
      <alignment/>
      <protection locked="0"/>
    </xf>
    <xf numFmtId="4" fontId="5" fillId="0" borderId="26" xfId="0" applyNumberFormat="1" applyFont="1" applyBorder="1" applyAlignment="1" applyProtection="1">
      <alignment vertical="top" wrapText="1"/>
      <protection/>
    </xf>
    <xf numFmtId="4" fontId="5" fillId="0" borderId="30" xfId="0" applyNumberFormat="1" applyFont="1" applyBorder="1" applyAlignment="1" applyProtection="1">
      <alignment vertical="top" wrapText="1"/>
      <protection/>
    </xf>
    <xf numFmtId="4" fontId="5" fillId="0" borderId="42" xfId="0" applyNumberFormat="1" applyFont="1" applyBorder="1" applyAlignment="1" applyProtection="1">
      <alignment vertical="top" wrapText="1"/>
      <protection/>
    </xf>
    <xf numFmtId="4" fontId="5" fillId="0" borderId="31" xfId="0" applyNumberFormat="1" applyFont="1" applyBorder="1" applyAlignment="1" applyProtection="1">
      <alignment vertical="top" wrapText="1"/>
      <protection/>
    </xf>
    <xf numFmtId="4" fontId="4" fillId="0" borderId="26" xfId="0" applyNumberFormat="1" applyFont="1" applyBorder="1" applyAlignment="1" applyProtection="1">
      <alignment vertical="top" wrapText="1"/>
      <protection/>
    </xf>
    <xf numFmtId="4" fontId="4" fillId="0" borderId="30" xfId="0" applyNumberFormat="1" applyFont="1" applyFill="1" applyBorder="1" applyAlignment="1" applyProtection="1">
      <alignment vertical="top"/>
      <protection/>
    </xf>
    <xf numFmtId="4" fontId="4" fillId="0" borderId="42" xfId="0" applyNumberFormat="1" applyFont="1" applyFill="1" applyBorder="1" applyAlignment="1" applyProtection="1">
      <alignment vertical="top" wrapText="1"/>
      <protection/>
    </xf>
    <xf numFmtId="4" fontId="4" fillId="0" borderId="31" xfId="0" applyNumberFormat="1" applyFont="1" applyBorder="1" applyAlignment="1" applyProtection="1">
      <alignment vertical="top" wrapText="1"/>
      <protection/>
    </xf>
    <xf numFmtId="4" fontId="4" fillId="0" borderId="42" xfId="0" applyNumberFormat="1" applyFont="1" applyFill="1" applyBorder="1" applyAlignment="1" applyProtection="1">
      <alignment vertical="top"/>
      <protection/>
    </xf>
    <xf numFmtId="4" fontId="4" fillId="0" borderId="43" xfId="0" applyNumberFormat="1" applyFont="1" applyFill="1" applyBorder="1" applyAlignment="1" applyProtection="1">
      <alignment vertical="top"/>
      <protection/>
    </xf>
    <xf numFmtId="4" fontId="4" fillId="0" borderId="45" xfId="0" applyNumberFormat="1" applyFont="1" applyFill="1" applyBorder="1" applyAlignment="1" applyProtection="1">
      <alignment vertical="top"/>
      <protection/>
    </xf>
    <xf numFmtId="4" fontId="5" fillId="2" borderId="37" xfId="0" applyNumberFormat="1" applyFont="1" applyFill="1" applyBorder="1" applyAlignment="1" applyProtection="1">
      <alignment vertical="top" wrapText="1"/>
      <protection/>
    </xf>
    <xf numFmtId="4" fontId="10" fillId="0" borderId="0" xfId="0" applyNumberFormat="1" applyFont="1" applyAlignment="1" applyProtection="1">
      <alignment/>
      <protection locked="0"/>
    </xf>
    <xf numFmtId="4" fontId="0" fillId="0" borderId="0" xfId="0" applyNumberFormat="1" applyFill="1" applyAlignment="1" applyProtection="1">
      <alignment/>
      <protection/>
    </xf>
    <xf numFmtId="4" fontId="5" fillId="5" borderId="14" xfId="0" applyNumberFormat="1" applyFont="1" applyFill="1" applyBorder="1" applyAlignment="1" applyProtection="1">
      <alignment/>
      <protection locked="0"/>
    </xf>
    <xf numFmtId="4" fontId="5" fillId="0" borderId="14" xfId="0" applyNumberFormat="1" applyFont="1" applyBorder="1" applyAlignment="1" applyProtection="1">
      <alignment/>
      <protection locked="0"/>
    </xf>
    <xf numFmtId="4" fontId="5" fillId="0" borderId="11" xfId="0" applyNumberFormat="1" applyFont="1" applyBorder="1" applyAlignment="1" applyProtection="1">
      <alignment/>
      <protection locked="0"/>
    </xf>
    <xf numFmtId="4" fontId="5" fillId="0" borderId="20" xfId="0" applyNumberFormat="1" applyFont="1" applyFill="1" applyBorder="1" applyAlignment="1" applyProtection="1">
      <alignment horizontal="center" wrapText="1"/>
      <protection locked="0"/>
    </xf>
    <xf numFmtId="4" fontId="5" fillId="0" borderId="8" xfId="0" applyNumberFormat="1" applyFont="1" applyFill="1" applyBorder="1" applyAlignment="1" applyProtection="1">
      <alignment horizontal="center" wrapText="1"/>
      <protection locked="0"/>
    </xf>
    <xf numFmtId="4" fontId="5" fillId="0" borderId="8" xfId="0" applyNumberFormat="1" applyFont="1" applyFill="1" applyBorder="1" applyAlignment="1" applyProtection="1">
      <alignment horizontal="center" vertical="top" wrapText="1"/>
      <protection locked="0"/>
    </xf>
    <xf numFmtId="4" fontId="5" fillId="0" borderId="5" xfId="0" applyNumberFormat="1" applyFont="1" applyFill="1" applyBorder="1" applyAlignment="1" applyProtection="1">
      <alignment horizontal="center" wrapText="1"/>
      <protection locked="0"/>
    </xf>
    <xf numFmtId="4" fontId="4" fillId="4" borderId="6" xfId="0" applyNumberFormat="1" applyFont="1" applyFill="1" applyBorder="1" applyAlignment="1" applyProtection="1">
      <alignment/>
      <protection/>
    </xf>
    <xf numFmtId="4" fontId="5" fillId="2" borderId="39" xfId="0" applyNumberFormat="1" applyFont="1" applyFill="1" applyBorder="1" applyAlignment="1" applyProtection="1">
      <alignment/>
      <protection locked="0"/>
    </xf>
    <xf numFmtId="4" fontId="5" fillId="2" borderId="40" xfId="0" applyNumberFormat="1" applyFont="1" applyFill="1" applyBorder="1" applyAlignment="1" applyProtection="1">
      <alignment/>
      <protection locked="0"/>
    </xf>
    <xf numFmtId="4" fontId="5" fillId="2" borderId="41" xfId="0" applyNumberFormat="1" applyFont="1" applyFill="1" applyBorder="1" applyAlignment="1" applyProtection="1">
      <alignment/>
      <protection/>
    </xf>
    <xf numFmtId="4" fontId="4" fillId="2" borderId="39" xfId="0" applyNumberFormat="1" applyFont="1" applyFill="1" applyBorder="1" applyAlignment="1" applyProtection="1">
      <alignment/>
      <protection locked="0"/>
    </xf>
    <xf numFmtId="4" fontId="4" fillId="2" borderId="40" xfId="0" applyNumberFormat="1" applyFont="1" applyFill="1" applyBorder="1" applyAlignment="1" applyProtection="1">
      <alignment/>
      <protection locked="0"/>
    </xf>
    <xf numFmtId="4" fontId="4" fillId="2" borderId="8" xfId="0" applyNumberFormat="1" applyFont="1" applyFill="1" applyBorder="1" applyAlignment="1" applyProtection="1">
      <alignment/>
      <protection locked="0"/>
    </xf>
    <xf numFmtId="4" fontId="5" fillId="5" borderId="11" xfId="0" applyNumberFormat="1" applyFont="1" applyFill="1" applyBorder="1" applyAlignment="1" applyProtection="1">
      <alignment/>
      <protection locked="0"/>
    </xf>
    <xf numFmtId="4" fontId="5" fillId="0" borderId="8" xfId="0" applyNumberFormat="1" applyFont="1" applyFill="1" applyBorder="1" applyAlignment="1" applyProtection="1">
      <alignment wrapText="1"/>
      <protection locked="0"/>
    </xf>
    <xf numFmtId="4" fontId="5" fillId="0" borderId="5" xfId="0" applyNumberFormat="1" applyFont="1" applyFill="1" applyBorder="1" applyAlignment="1" applyProtection="1">
      <alignment wrapText="1"/>
      <protection locked="0"/>
    </xf>
    <xf numFmtId="4" fontId="5" fillId="0" borderId="0" xfId="0" applyNumberFormat="1" applyFont="1" applyAlignment="1" applyProtection="1">
      <alignment wrapText="1"/>
      <protection locked="0"/>
    </xf>
    <xf numFmtId="4" fontId="13" fillId="9" borderId="49" xfId="0" applyNumberFormat="1" applyFont="1" applyFill="1" applyBorder="1" applyAlignment="1" applyProtection="1">
      <alignment/>
      <protection locked="0"/>
    </xf>
    <xf numFmtId="4" fontId="13" fillId="9" borderId="50" xfId="0" applyNumberFormat="1" applyFont="1" applyFill="1" applyBorder="1" applyAlignment="1" applyProtection="1">
      <alignment/>
      <protection locked="0"/>
    </xf>
    <xf numFmtId="4" fontId="13" fillId="9" borderId="1" xfId="0" applyNumberFormat="1" applyFont="1" applyFill="1" applyBorder="1" applyAlignment="1" applyProtection="1">
      <alignment/>
      <protection locked="0"/>
    </xf>
    <xf numFmtId="4" fontId="5" fillId="4" borderId="13" xfId="0" applyNumberFormat="1" applyFont="1" applyFill="1" applyBorder="1" applyAlignment="1" applyProtection="1">
      <alignment/>
      <protection/>
    </xf>
    <xf numFmtId="4" fontId="5" fillId="4" borderId="14" xfId="0" applyNumberFormat="1" applyFont="1" applyFill="1" applyBorder="1" applyAlignment="1" applyProtection="1">
      <alignment/>
      <protection/>
    </xf>
    <xf numFmtId="4" fontId="5" fillId="4" borderId="11" xfId="0" applyNumberFormat="1" applyFont="1" applyFill="1" applyBorder="1" applyAlignment="1" applyProtection="1">
      <alignment/>
      <protection/>
    </xf>
    <xf numFmtId="4" fontId="5" fillId="4" borderId="20" xfId="0" applyNumberFormat="1" applyFont="1" applyFill="1" applyBorder="1" applyAlignment="1" applyProtection="1">
      <alignment/>
      <protection/>
    </xf>
    <xf numFmtId="4" fontId="5" fillId="4" borderId="8" xfId="0" applyNumberFormat="1" applyFont="1" applyFill="1" applyBorder="1" applyAlignment="1" applyProtection="1">
      <alignment/>
      <protection/>
    </xf>
    <xf numFmtId="4" fontId="4" fillId="0" borderId="20" xfId="0" applyNumberFormat="1" applyFont="1" applyFill="1" applyBorder="1" applyAlignment="1" applyProtection="1">
      <alignment/>
      <protection/>
    </xf>
    <xf numFmtId="4" fontId="4" fillId="0" borderId="8" xfId="0" applyNumberFormat="1" applyFont="1" applyFill="1" applyBorder="1" applyAlignment="1" applyProtection="1">
      <alignment/>
      <protection/>
    </xf>
    <xf numFmtId="4" fontId="4" fillId="0" borderId="8" xfId="0" applyNumberFormat="1" applyFont="1" applyFill="1" applyBorder="1" applyAlignment="1" applyProtection="1">
      <alignment/>
      <protection/>
    </xf>
    <xf numFmtId="4" fontId="4" fillId="0" borderId="8" xfId="0" applyNumberFormat="1" applyFont="1" applyFill="1" applyBorder="1" applyAlignment="1" applyProtection="1">
      <alignment wrapText="1"/>
      <protection/>
    </xf>
    <xf numFmtId="4" fontId="4" fillId="5" borderId="20" xfId="0" applyNumberFormat="1" applyFont="1" applyFill="1" applyBorder="1" applyAlignment="1" applyProtection="1">
      <alignment/>
      <protection/>
    </xf>
    <xf numFmtId="4" fontId="4" fillId="5" borderId="8" xfId="0" applyNumberFormat="1" applyFont="1" applyFill="1" applyBorder="1" applyAlignment="1" applyProtection="1">
      <alignment wrapText="1"/>
      <protection/>
    </xf>
    <xf numFmtId="4" fontId="4" fillId="5" borderId="8" xfId="0" applyNumberFormat="1" applyFont="1" applyFill="1" applyBorder="1" applyAlignment="1" applyProtection="1">
      <alignment/>
      <protection/>
    </xf>
    <xf numFmtId="4" fontId="5" fillId="5" borderId="5" xfId="0" applyNumberFormat="1" applyFont="1" applyFill="1" applyBorder="1" applyAlignment="1" applyProtection="1">
      <alignment/>
      <protection/>
    </xf>
    <xf numFmtId="4" fontId="4" fillId="4" borderId="20" xfId="0" applyNumberFormat="1" applyFont="1" applyFill="1" applyBorder="1" applyAlignment="1" applyProtection="1">
      <alignment/>
      <protection/>
    </xf>
    <xf numFmtId="4" fontId="5" fillId="4" borderId="8" xfId="0" applyNumberFormat="1" applyFont="1" applyFill="1" applyBorder="1" applyAlignment="1" applyProtection="1">
      <alignment wrapText="1"/>
      <protection/>
    </xf>
    <xf numFmtId="4" fontId="4" fillId="4" borderId="8" xfId="0" applyNumberFormat="1" applyFont="1" applyFill="1" applyBorder="1" applyAlignment="1" applyProtection="1">
      <alignment/>
      <protection/>
    </xf>
    <xf numFmtId="4" fontId="5" fillId="4" borderId="5" xfId="0" applyNumberFormat="1" applyFont="1" applyFill="1" applyBorder="1" applyAlignment="1" applyProtection="1">
      <alignment wrapText="1"/>
      <protection/>
    </xf>
    <xf numFmtId="4" fontId="5" fillId="2" borderId="32" xfId="0" applyNumberFormat="1" applyFont="1" applyFill="1" applyBorder="1" applyAlignment="1" applyProtection="1">
      <alignment/>
      <protection/>
    </xf>
    <xf numFmtId="4" fontId="4" fillId="2" borderId="34" xfId="0" applyNumberFormat="1" applyFont="1" applyFill="1" applyBorder="1" applyAlignment="1" applyProtection="1">
      <alignment/>
      <protection/>
    </xf>
    <xf numFmtId="4" fontId="4" fillId="2" borderId="34" xfId="0" applyNumberFormat="1" applyFont="1" applyFill="1" applyBorder="1" applyAlignment="1" applyProtection="1">
      <alignment/>
      <protection/>
    </xf>
    <xf numFmtId="4" fontId="5" fillId="6" borderId="0" xfId="0" applyNumberFormat="1" applyFont="1" applyFill="1" applyAlignment="1" applyProtection="1">
      <alignment/>
      <protection locked="0"/>
    </xf>
    <xf numFmtId="4" fontId="5" fillId="4" borderId="8" xfId="0" applyNumberFormat="1" applyFont="1" applyFill="1" applyBorder="1" applyAlignment="1" applyProtection="1">
      <alignment horizontal="center"/>
      <protection/>
    </xf>
    <xf numFmtId="4" fontId="5" fillId="4" borderId="9" xfId="0" applyNumberFormat="1" applyFont="1" applyFill="1" applyBorder="1" applyAlignment="1" applyProtection="1">
      <alignment/>
      <protection/>
    </xf>
    <xf numFmtId="4" fontId="4" fillId="0" borderId="30" xfId="0" applyNumberFormat="1" applyFont="1" applyFill="1" applyBorder="1" applyAlignment="1" applyProtection="1">
      <alignment/>
      <protection/>
    </xf>
    <xf numFmtId="4" fontId="4" fillId="0" borderId="8" xfId="0" applyNumberFormat="1" applyFont="1" applyFill="1" applyBorder="1" applyAlignment="1" applyProtection="1">
      <alignment horizontal="right"/>
      <protection/>
    </xf>
    <xf numFmtId="4" fontId="4" fillId="0" borderId="7" xfId="0" applyNumberFormat="1" applyFont="1" applyFill="1" applyBorder="1" applyAlignment="1" applyProtection="1">
      <alignment/>
      <protection/>
    </xf>
    <xf numFmtId="4" fontId="5" fillId="2" borderId="8" xfId="0" applyNumberFormat="1" applyFont="1" applyFill="1" applyBorder="1" applyAlignment="1" applyProtection="1">
      <alignment/>
      <protection/>
    </xf>
    <xf numFmtId="4" fontId="4" fillId="2" borderId="8" xfId="0" applyNumberFormat="1" applyFont="1" applyFill="1" applyBorder="1" applyAlignment="1" applyProtection="1">
      <alignment/>
      <protection/>
    </xf>
    <xf numFmtId="4" fontId="5" fillId="2" borderId="30" xfId="0" applyNumberFormat="1" applyFont="1" applyFill="1" applyBorder="1" applyAlignment="1" applyProtection="1">
      <alignment/>
      <protection/>
    </xf>
    <xf numFmtId="4" fontId="5" fillId="2" borderId="42" xfId="0" applyNumberFormat="1" applyFont="1" applyFill="1" applyBorder="1" applyAlignment="1" applyProtection="1">
      <alignment/>
      <protection/>
    </xf>
    <xf numFmtId="4" fontId="5" fillId="0" borderId="0" xfId="0" applyNumberFormat="1" applyFont="1" applyFill="1" applyAlignment="1" applyProtection="1">
      <alignment/>
      <protection/>
    </xf>
    <xf numFmtId="4" fontId="5" fillId="2" borderId="49" xfId="0" applyNumberFormat="1" applyFont="1" applyFill="1" applyBorder="1" applyAlignment="1" applyProtection="1">
      <alignment/>
      <protection/>
    </xf>
    <xf numFmtId="4" fontId="5" fillId="2" borderId="50" xfId="0" applyNumberFormat="1" applyFont="1" applyFill="1" applyBorder="1" applyAlignment="1" applyProtection="1">
      <alignment/>
      <protection/>
    </xf>
    <xf numFmtId="4" fontId="4" fillId="2" borderId="1" xfId="0" applyNumberFormat="1" applyFont="1" applyFill="1" applyBorder="1" applyAlignment="1" applyProtection="1">
      <alignment/>
      <protection/>
    </xf>
    <xf numFmtId="4" fontId="13" fillId="6" borderId="0" xfId="0" applyNumberFormat="1" applyFont="1" applyFill="1" applyAlignment="1" applyProtection="1">
      <alignment/>
      <protection locked="0"/>
    </xf>
    <xf numFmtId="4" fontId="13" fillId="0" borderId="0" xfId="0" applyNumberFormat="1" applyFont="1" applyFill="1" applyAlignment="1" applyProtection="1">
      <alignment/>
      <protection/>
    </xf>
    <xf numFmtId="4" fontId="5" fillId="4" borderId="0" xfId="0" applyNumberFormat="1" applyFont="1" applyFill="1" applyAlignment="1" applyProtection="1">
      <alignment/>
      <protection locked="0"/>
    </xf>
    <xf numFmtId="4" fontId="13" fillId="0" borderId="0" xfId="0" applyNumberFormat="1" applyFont="1" applyFill="1" applyAlignment="1" applyProtection="1">
      <alignment/>
      <protection locked="0"/>
    </xf>
    <xf numFmtId="4" fontId="6" fillId="2" borderId="8" xfId="0" applyNumberFormat="1" applyFont="1" applyFill="1" applyBorder="1" applyAlignment="1" applyProtection="1">
      <alignment/>
      <protection locked="0"/>
    </xf>
    <xf numFmtId="4" fontId="5" fillId="0" borderId="0" xfId="0" applyNumberFormat="1" applyFont="1" applyBorder="1" applyAlignment="1" applyProtection="1">
      <alignment wrapText="1"/>
      <protection locked="0"/>
    </xf>
    <xf numFmtId="4" fontId="12" fillId="2" borderId="0" xfId="0" applyNumberFormat="1" applyFont="1" applyFill="1" applyAlignment="1" applyProtection="1">
      <alignment wrapText="1"/>
      <protection/>
    </xf>
    <xf numFmtId="4" fontId="12" fillId="2" borderId="0" xfId="0" applyNumberFormat="1" applyFont="1" applyFill="1" applyAlignment="1" applyProtection="1">
      <alignment/>
      <protection/>
    </xf>
    <xf numFmtId="4" fontId="12" fillId="0" borderId="0" xfId="0" applyNumberFormat="1" applyFont="1" applyAlignment="1" applyProtection="1">
      <alignment/>
      <protection locked="0"/>
    </xf>
    <xf numFmtId="4" fontId="12" fillId="0" borderId="0" xfId="0" applyNumberFormat="1" applyFont="1" applyAlignment="1" applyProtection="1">
      <alignment/>
      <protection/>
    </xf>
    <xf numFmtId="4" fontId="20" fillId="0" borderId="0" xfId="0" applyNumberFormat="1" applyFont="1" applyAlignment="1" applyProtection="1">
      <alignment/>
      <protection locked="0"/>
    </xf>
    <xf numFmtId="4" fontId="6" fillId="0" borderId="0" xfId="0" applyNumberFormat="1" applyFont="1" applyAlignment="1" applyProtection="1">
      <alignment/>
      <protection locked="0"/>
    </xf>
    <xf numFmtId="4" fontId="7" fillId="0" borderId="0" xfId="0" applyNumberFormat="1" applyFont="1" applyAlignment="1" applyProtection="1">
      <alignment/>
      <protection locked="0"/>
    </xf>
    <xf numFmtId="4" fontId="6" fillId="4" borderId="13" xfId="0" applyNumberFormat="1" applyFont="1" applyFill="1" applyBorder="1" applyAlignment="1" applyProtection="1">
      <alignment/>
      <protection/>
    </xf>
    <xf numFmtId="4" fontId="7" fillId="4" borderId="14" xfId="0" applyNumberFormat="1" applyFont="1" applyFill="1" applyBorder="1" applyAlignment="1" applyProtection="1">
      <alignment/>
      <protection/>
    </xf>
    <xf numFmtId="4" fontId="7" fillId="4" borderId="11" xfId="0" applyNumberFormat="1" applyFont="1" applyFill="1" applyBorder="1" applyAlignment="1" applyProtection="1">
      <alignment/>
      <protection/>
    </xf>
    <xf numFmtId="4" fontId="7" fillId="4" borderId="0" xfId="0" applyNumberFormat="1" applyFont="1" applyFill="1" applyAlignment="1" applyProtection="1">
      <alignment/>
      <protection locked="0"/>
    </xf>
    <xf numFmtId="4" fontId="0" fillId="4" borderId="0" xfId="0" applyNumberFormat="1" applyFont="1" applyFill="1" applyAlignment="1" applyProtection="1">
      <alignment/>
      <protection locked="0"/>
    </xf>
    <xf numFmtId="4" fontId="15" fillId="0" borderId="0" xfId="0" applyNumberFormat="1" applyFont="1" applyBorder="1" applyAlignment="1" applyProtection="1">
      <alignment vertical="center"/>
      <protection locked="0"/>
    </xf>
    <xf numFmtId="4" fontId="15" fillId="0" borderId="0" xfId="0" applyNumberFormat="1" applyFont="1" applyBorder="1" applyAlignment="1" applyProtection="1">
      <alignment wrapText="1"/>
      <protection locked="0"/>
    </xf>
    <xf numFmtId="4" fontId="15" fillId="0" borderId="0" xfId="0" applyNumberFormat="1" applyFont="1" applyBorder="1" applyAlignment="1" applyProtection="1">
      <alignment vertical="center" wrapText="1"/>
      <protection locked="0"/>
    </xf>
    <xf numFmtId="4" fontId="6" fillId="4" borderId="30" xfId="0" applyNumberFormat="1" applyFont="1" applyFill="1" applyBorder="1" applyAlignment="1" applyProtection="1">
      <alignment/>
      <protection locked="0"/>
    </xf>
    <xf numFmtId="4" fontId="6" fillId="4" borderId="27" xfId="0" applyNumberFormat="1" applyFont="1" applyFill="1" applyBorder="1" applyAlignment="1" applyProtection="1">
      <alignment/>
      <protection locked="0"/>
    </xf>
    <xf numFmtId="4" fontId="7" fillId="4" borderId="42" xfId="0" applyNumberFormat="1" applyFont="1" applyFill="1" applyBorder="1" applyAlignment="1" applyProtection="1">
      <alignment/>
      <protection locked="0"/>
    </xf>
    <xf numFmtId="4" fontId="6" fillId="0" borderId="21" xfId="0" applyNumberFormat="1" applyFont="1" applyFill="1" applyBorder="1" applyAlignment="1" applyProtection="1">
      <alignment/>
      <protection locked="0"/>
    </xf>
    <xf numFmtId="4" fontId="6" fillId="0" borderId="22" xfId="0" applyNumberFormat="1" applyFont="1" applyFill="1" applyBorder="1" applyAlignment="1" applyProtection="1">
      <alignment/>
      <protection locked="0"/>
    </xf>
    <xf numFmtId="4" fontId="7" fillId="0" borderId="51" xfId="0" applyNumberFormat="1" applyFont="1" applyBorder="1" applyAlignment="1" applyProtection="1">
      <alignment vertical="center" wrapText="1"/>
      <protection/>
    </xf>
    <xf numFmtId="4" fontId="7" fillId="0" borderId="43" xfId="0" applyNumberFormat="1" applyFont="1" applyBorder="1" applyAlignment="1" applyProtection="1">
      <alignment/>
      <protection/>
    </xf>
    <xf numFmtId="4" fontId="7" fillId="0" borderId="20" xfId="0" applyNumberFormat="1" applyFont="1" applyBorder="1" applyAlignment="1" applyProtection="1">
      <alignment vertical="top" wrapText="1"/>
      <protection/>
    </xf>
    <xf numFmtId="4" fontId="7" fillId="0" borderId="30" xfId="0" applyNumberFormat="1" applyFont="1" applyBorder="1" applyAlignment="1" applyProtection="1">
      <alignment/>
      <protection/>
    </xf>
    <xf numFmtId="4" fontId="6" fillId="0" borderId="20" xfId="0" applyNumberFormat="1" applyFont="1" applyBorder="1" applyAlignment="1" applyProtection="1">
      <alignment vertical="top" wrapText="1"/>
      <protection/>
    </xf>
    <xf numFmtId="4" fontId="6" fillId="0" borderId="30" xfId="0" applyNumberFormat="1" applyFont="1" applyBorder="1" applyAlignment="1" applyProtection="1">
      <alignment/>
      <protection/>
    </xf>
    <xf numFmtId="4" fontId="6" fillId="2" borderId="32" xfId="0" applyNumberFormat="1" applyFont="1" applyFill="1" applyBorder="1" applyAlignment="1" applyProtection="1">
      <alignment vertical="center" wrapText="1"/>
      <protection/>
    </xf>
    <xf numFmtId="4" fontId="6" fillId="2" borderId="33" xfId="0" applyNumberFormat="1" applyFont="1" applyFill="1" applyBorder="1" applyAlignment="1" applyProtection="1">
      <alignment/>
      <protection/>
    </xf>
    <xf numFmtId="4" fontId="7" fillId="2" borderId="33" xfId="0" applyNumberFormat="1" applyFont="1" applyFill="1" applyBorder="1" applyAlignment="1" applyProtection="1">
      <alignment/>
      <protection locked="0"/>
    </xf>
    <xf numFmtId="4" fontId="7" fillId="0" borderId="0" xfId="0" applyNumberFormat="1" applyFont="1" applyBorder="1" applyAlignment="1" applyProtection="1">
      <alignment/>
      <protection locked="0"/>
    </xf>
    <xf numFmtId="4" fontId="1" fillId="0" borderId="52" xfId="0" applyNumberFormat="1" applyFont="1" applyFill="1" applyBorder="1" applyAlignment="1" applyProtection="1">
      <alignment/>
      <protection locked="0"/>
    </xf>
    <xf numFmtId="4" fontId="6" fillId="0" borderId="28" xfId="0" applyNumberFormat="1" applyFont="1" applyFill="1" applyBorder="1" applyAlignment="1" applyProtection="1">
      <alignment horizontal="center" wrapText="1"/>
      <protection locked="0"/>
    </xf>
    <xf numFmtId="4" fontId="7" fillId="0" borderId="20" xfId="0" applyNumberFormat="1" applyFont="1" applyBorder="1" applyAlignment="1" applyProtection="1">
      <alignment/>
      <protection locked="0"/>
    </xf>
    <xf numFmtId="4" fontId="7" fillId="0" borderId="8" xfId="0" applyNumberFormat="1" applyFont="1" applyBorder="1" applyAlignment="1" applyProtection="1">
      <alignment horizontal="right"/>
      <protection/>
    </xf>
    <xf numFmtId="4" fontId="6" fillId="2" borderId="34" xfId="0" applyNumberFormat="1" applyFont="1" applyFill="1" applyBorder="1" applyAlignment="1" applyProtection="1">
      <alignment/>
      <protection/>
    </xf>
    <xf numFmtId="4" fontId="25" fillId="0" borderId="0" xfId="0" applyNumberFormat="1" applyFont="1" applyFill="1" applyBorder="1" applyAlignment="1" applyProtection="1">
      <alignment wrapText="1"/>
      <protection locked="0"/>
    </xf>
    <xf numFmtId="4" fontId="6" fillId="0" borderId="0" xfId="0" applyNumberFormat="1" applyFont="1" applyFill="1" applyBorder="1" applyAlignment="1" applyProtection="1">
      <alignment/>
      <protection/>
    </xf>
    <xf numFmtId="4" fontId="7"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4" fontId="6" fillId="2" borderId="39" xfId="0" applyNumberFormat="1" applyFont="1" applyFill="1" applyBorder="1" applyAlignment="1" applyProtection="1">
      <alignment wrapText="1"/>
      <protection locked="0"/>
    </xf>
    <xf numFmtId="4" fontId="6" fillId="2" borderId="41" xfId="0" applyNumberFormat="1" applyFont="1" applyFill="1" applyBorder="1" applyAlignment="1" applyProtection="1">
      <alignment/>
      <protection/>
    </xf>
    <xf numFmtId="4" fontId="6" fillId="2" borderId="8" xfId="0" applyNumberFormat="1" applyFont="1" applyFill="1" applyBorder="1" applyAlignment="1" applyProtection="1">
      <alignment wrapText="1"/>
      <protection locked="0"/>
    </xf>
    <xf numFmtId="4" fontId="6" fillId="2" borderId="8" xfId="0" applyNumberFormat="1" applyFont="1" applyFill="1" applyBorder="1" applyAlignment="1" applyProtection="1">
      <alignment/>
      <protection/>
    </xf>
    <xf numFmtId="4" fontId="6" fillId="2" borderId="0" xfId="0" applyNumberFormat="1" applyFont="1" applyFill="1" applyAlignment="1" applyProtection="1">
      <alignment/>
      <protection/>
    </xf>
    <xf numFmtId="4" fontId="15" fillId="0" borderId="0" xfId="0" applyNumberFormat="1" applyFont="1" applyAlignment="1" applyProtection="1">
      <alignment/>
      <protection locked="0"/>
    </xf>
    <xf numFmtId="4" fontId="17" fillId="0" borderId="0" xfId="0" applyNumberFormat="1" applyFont="1" applyAlignment="1" applyProtection="1">
      <alignment/>
      <protection/>
    </xf>
    <xf numFmtId="4" fontId="5" fillId="0" borderId="9" xfId="0" applyNumberFormat="1" applyFont="1" applyBorder="1" applyAlignment="1" applyProtection="1">
      <alignment wrapText="1"/>
      <protection/>
    </xf>
    <xf numFmtId="4" fontId="5" fillId="0" borderId="9" xfId="0" applyNumberFormat="1" applyFont="1" applyBorder="1" applyAlignment="1" applyProtection="1">
      <alignment/>
      <protection/>
    </xf>
    <xf numFmtId="4" fontId="5" fillId="0" borderId="8" xfId="0" applyNumberFormat="1" applyFont="1" applyBorder="1" applyAlignment="1">
      <alignment/>
    </xf>
    <xf numFmtId="4" fontId="5" fillId="0" borderId="7" xfId="0" applyNumberFormat="1" applyFont="1" applyBorder="1" applyAlignment="1" applyProtection="1">
      <alignment horizontal="left"/>
      <protection/>
    </xf>
    <xf numFmtId="4" fontId="4" fillId="0" borderId="0" xfId="0" applyNumberFormat="1" applyFont="1" applyAlignment="1" applyProtection="1">
      <alignment horizontal="center"/>
      <protection/>
    </xf>
    <xf numFmtId="4" fontId="5" fillId="0" borderId="8" xfId="0" applyNumberFormat="1" applyFont="1" applyBorder="1" applyAlignment="1" applyProtection="1">
      <alignment horizontal="left"/>
      <protection/>
    </xf>
    <xf numFmtId="4" fontId="5" fillId="0" borderId="0" xfId="0" applyNumberFormat="1" applyFont="1" applyAlignment="1" applyProtection="1">
      <alignment horizontal="left"/>
      <protection/>
    </xf>
    <xf numFmtId="1" fontId="5" fillId="0" borderId="9" xfId="0" applyNumberFormat="1" applyFont="1" applyBorder="1" applyAlignment="1" applyProtection="1">
      <alignment wrapText="1"/>
      <protection/>
    </xf>
    <xf numFmtId="4" fontId="13" fillId="0" borderId="0" xfId="0" applyNumberFormat="1" applyFont="1" applyAlignment="1">
      <alignment/>
    </xf>
    <xf numFmtId="4" fontId="5" fillId="0" borderId="0" xfId="0" applyNumberFormat="1" applyFont="1" applyAlignment="1">
      <alignment horizontal="left"/>
    </xf>
    <xf numFmtId="4" fontId="4" fillId="0" borderId="0" xfId="0" applyNumberFormat="1" applyFont="1" applyAlignment="1">
      <alignment horizontal="right"/>
    </xf>
    <xf numFmtId="4" fontId="5" fillId="0" borderId="0" xfId="0" applyNumberFormat="1" applyFont="1" applyAlignment="1">
      <alignment/>
    </xf>
    <xf numFmtId="4" fontId="16" fillId="0" borderId="0" xfId="0" applyNumberFormat="1" applyFont="1" applyAlignment="1">
      <alignment/>
    </xf>
    <xf numFmtId="4" fontId="4" fillId="4" borderId="0" xfId="0" applyNumberFormat="1" applyFont="1" applyFill="1" applyAlignment="1">
      <alignment/>
    </xf>
    <xf numFmtId="4" fontId="5" fillId="0" borderId="0" xfId="0" applyNumberFormat="1" applyFont="1" applyFill="1" applyAlignment="1">
      <alignment/>
    </xf>
    <xf numFmtId="4" fontId="4" fillId="0" borderId="0" xfId="0" applyNumberFormat="1" applyFont="1" applyFill="1" applyAlignment="1">
      <alignment/>
    </xf>
    <xf numFmtId="4" fontId="4" fillId="0" borderId="0" xfId="0" applyNumberFormat="1" applyFont="1" applyFill="1" applyAlignment="1">
      <alignment horizontal="right"/>
    </xf>
    <xf numFmtId="4" fontId="0" fillId="0" borderId="0" xfId="0" applyNumberFormat="1" applyFont="1" applyAlignment="1">
      <alignment/>
    </xf>
    <xf numFmtId="4" fontId="5" fillId="4" borderId="0" xfId="0" applyNumberFormat="1" applyFont="1" applyFill="1" applyAlignment="1">
      <alignment/>
    </xf>
    <xf numFmtId="4" fontId="4" fillId="4" borderId="0" xfId="0" applyNumberFormat="1" applyFont="1" applyFill="1" applyAlignment="1">
      <alignment horizontal="right"/>
    </xf>
    <xf numFmtId="4" fontId="5" fillId="0" borderId="21" xfId="0" applyNumberFormat="1" applyFont="1" applyBorder="1" applyAlignment="1">
      <alignment horizontal="center"/>
    </xf>
    <xf numFmtId="4" fontId="5" fillId="0" borderId="22" xfId="0" applyNumberFormat="1" applyFont="1" applyBorder="1" applyAlignment="1">
      <alignment horizontal="center" wrapText="1"/>
    </xf>
    <xf numFmtId="4" fontId="5" fillId="0" borderId="23" xfId="0" applyNumberFormat="1" applyFont="1" applyBorder="1" applyAlignment="1">
      <alignment horizontal="center" wrapText="1"/>
    </xf>
    <xf numFmtId="4" fontId="5" fillId="0" borderId="20" xfId="0" applyNumberFormat="1" applyFont="1" applyBorder="1" applyAlignment="1" applyProtection="1">
      <alignment horizontal="center"/>
      <protection locked="0"/>
    </xf>
    <xf numFmtId="4" fontId="5" fillId="0" borderId="8" xfId="0" applyNumberFormat="1" applyFont="1" applyBorder="1" applyAlignment="1" applyProtection="1">
      <alignment horizontal="center" wrapText="1"/>
      <protection locked="0"/>
    </xf>
    <xf numFmtId="4" fontId="5" fillId="0" borderId="8" xfId="0" applyNumberFormat="1" applyFont="1" applyBorder="1" applyAlignment="1" applyProtection="1">
      <alignment horizontal="center"/>
      <protection locked="0"/>
    </xf>
    <xf numFmtId="4" fontId="4" fillId="0" borderId="8" xfId="0" applyNumberFormat="1" applyFont="1" applyBorder="1" applyAlignment="1" applyProtection="1">
      <alignment horizontal="center" wrapText="1"/>
      <protection locked="0"/>
    </xf>
    <xf numFmtId="4" fontId="5" fillId="0" borderId="10" xfId="0" applyNumberFormat="1" applyFont="1" applyBorder="1" applyAlignment="1" applyProtection="1">
      <alignment horizontal="right" wrapText="1"/>
      <protection/>
    </xf>
    <xf numFmtId="4" fontId="5" fillId="0" borderId="51" xfId="0" applyNumberFormat="1" applyFont="1" applyBorder="1" applyAlignment="1" applyProtection="1">
      <alignment horizontal="center"/>
      <protection locked="0"/>
    </xf>
    <xf numFmtId="4" fontId="5" fillId="0" borderId="7" xfId="0" applyNumberFormat="1" applyFont="1" applyBorder="1" applyAlignment="1" applyProtection="1">
      <alignment horizontal="center" wrapText="1"/>
      <protection locked="0"/>
    </xf>
    <xf numFmtId="4" fontId="5" fillId="0" borderId="7" xfId="0" applyNumberFormat="1" applyFont="1" applyBorder="1" applyAlignment="1" applyProtection="1">
      <alignment horizontal="center"/>
      <protection locked="0"/>
    </xf>
    <xf numFmtId="4" fontId="5" fillId="0" borderId="5" xfId="0" applyNumberFormat="1" applyFont="1" applyBorder="1" applyAlignment="1" applyProtection="1">
      <alignment horizontal="right" wrapText="1"/>
      <protection/>
    </xf>
    <xf numFmtId="4" fontId="5" fillId="2" borderId="49" xfId="0" applyNumberFormat="1" applyFont="1" applyFill="1" applyBorder="1" applyAlignment="1">
      <alignment/>
    </xf>
    <xf numFmtId="4" fontId="5" fillId="2" borderId="50" xfId="0" applyNumberFormat="1" applyFont="1" applyFill="1" applyBorder="1" applyAlignment="1">
      <alignment/>
    </xf>
    <xf numFmtId="4" fontId="5" fillId="0" borderId="0" xfId="0" applyNumberFormat="1" applyFont="1" applyBorder="1" applyAlignment="1">
      <alignment/>
    </xf>
    <xf numFmtId="4" fontId="5" fillId="0" borderId="0" xfId="0" applyNumberFormat="1" applyFont="1" applyBorder="1" applyAlignment="1">
      <alignment horizontal="right"/>
    </xf>
    <xf numFmtId="4" fontId="5" fillId="0" borderId="0" xfId="0" applyNumberFormat="1" applyFont="1" applyAlignment="1">
      <alignment horizontal="right"/>
    </xf>
    <xf numFmtId="4" fontId="1" fillId="5" borderId="0" xfId="0" applyNumberFormat="1" applyFont="1" applyFill="1" applyAlignment="1">
      <alignment/>
    </xf>
    <xf numFmtId="4" fontId="0" fillId="5" borderId="0" xfId="0" applyNumberFormat="1" applyFont="1" applyFill="1" applyAlignment="1">
      <alignment/>
    </xf>
    <xf numFmtId="4" fontId="5" fillId="0" borderId="52" xfId="0" applyNumberFormat="1" applyFont="1" applyBorder="1" applyAlignment="1">
      <alignment horizontal="center" wrapText="1"/>
    </xf>
    <xf numFmtId="4" fontId="5" fillId="6" borderId="21" xfId="0" applyNumberFormat="1" applyFont="1" applyFill="1" applyBorder="1" applyAlignment="1">
      <alignment horizontal="center" wrapText="1"/>
    </xf>
    <xf numFmtId="4" fontId="5" fillId="6" borderId="22" xfId="0" applyNumberFormat="1" applyFont="1" applyFill="1" applyBorder="1" applyAlignment="1">
      <alignment horizontal="center" wrapText="1"/>
    </xf>
    <xf numFmtId="4" fontId="5" fillId="6" borderId="23" xfId="0" applyNumberFormat="1" applyFont="1" applyFill="1" applyBorder="1" applyAlignment="1">
      <alignment horizontal="center" wrapText="1"/>
    </xf>
    <xf numFmtId="4" fontId="5" fillId="7" borderId="21" xfId="0" applyNumberFormat="1" applyFont="1" applyFill="1" applyBorder="1" applyAlignment="1">
      <alignment horizontal="center" wrapText="1"/>
    </xf>
    <xf numFmtId="4" fontId="5" fillId="7" borderId="22" xfId="0" applyNumberFormat="1" applyFont="1" applyFill="1" applyBorder="1" applyAlignment="1">
      <alignment horizontal="center" wrapText="1"/>
    </xf>
    <xf numFmtId="4" fontId="5" fillId="7" borderId="23" xfId="0" applyNumberFormat="1" applyFont="1" applyFill="1" applyBorder="1" applyAlignment="1">
      <alignment horizontal="center" wrapText="1"/>
    </xf>
    <xf numFmtId="4" fontId="5" fillId="0" borderId="29" xfId="0" applyNumberFormat="1" applyFont="1" applyBorder="1" applyAlignment="1">
      <alignment horizontal="center"/>
    </xf>
    <xf numFmtId="4" fontId="4" fillId="0" borderId="27" xfId="0" applyNumberFormat="1" applyFont="1" applyBorder="1" applyAlignment="1" applyProtection="1">
      <alignment wrapText="1"/>
      <protection locked="0"/>
    </xf>
    <xf numFmtId="4" fontId="4" fillId="6" borderId="20" xfId="0" applyNumberFormat="1" applyFont="1" applyFill="1" applyBorder="1" applyAlignment="1" applyProtection="1">
      <alignment/>
      <protection locked="0"/>
    </xf>
    <xf numFmtId="4" fontId="4" fillId="6" borderId="8" xfId="0" applyNumberFormat="1" applyFont="1" applyFill="1" applyBorder="1" applyAlignment="1" applyProtection="1">
      <alignment/>
      <protection locked="0"/>
    </xf>
    <xf numFmtId="4" fontId="4" fillId="6" borderId="5" xfId="0" applyNumberFormat="1" applyFont="1" applyFill="1" applyBorder="1" applyAlignment="1" applyProtection="1">
      <alignment/>
      <protection/>
    </xf>
    <xf numFmtId="4" fontId="4" fillId="2" borderId="34" xfId="0" applyNumberFormat="1" applyFont="1" applyFill="1" applyBorder="1" applyAlignment="1">
      <alignment/>
    </xf>
    <xf numFmtId="4" fontId="5" fillId="2" borderId="53" xfId="0" applyNumberFormat="1" applyFont="1" applyFill="1" applyBorder="1" applyAlignment="1">
      <alignment/>
    </xf>
    <xf numFmtId="4" fontId="1" fillId="4" borderId="0" xfId="0" applyNumberFormat="1" applyFont="1" applyFill="1" applyAlignment="1">
      <alignment/>
    </xf>
    <xf numFmtId="4" fontId="0" fillId="4" borderId="0" xfId="0" applyNumberFormat="1" applyFont="1" applyFill="1" applyAlignment="1">
      <alignment/>
    </xf>
    <xf numFmtId="4" fontId="5" fillId="4" borderId="11" xfId="0" applyNumberFormat="1" applyFont="1" applyFill="1" applyBorder="1" applyAlignment="1">
      <alignment/>
    </xf>
    <xf numFmtId="4" fontId="4" fillId="0" borderId="15" xfId="0" applyNumberFormat="1" applyFont="1" applyBorder="1" applyAlignment="1">
      <alignment/>
    </xf>
    <xf numFmtId="4" fontId="4" fillId="0" borderId="10" xfId="0" applyNumberFormat="1" applyFont="1" applyBorder="1" applyAlignment="1">
      <alignment/>
    </xf>
    <xf numFmtId="4" fontId="5" fillId="0" borderId="20" xfId="0" applyNumberFormat="1" applyFont="1" applyBorder="1" applyAlignment="1">
      <alignment vertical="top" wrapText="1"/>
    </xf>
    <xf numFmtId="4" fontId="5" fillId="0" borderId="8" xfId="0" applyNumberFormat="1" applyFont="1" applyBorder="1" applyAlignment="1">
      <alignment vertical="top" wrapText="1"/>
    </xf>
    <xf numFmtId="4" fontId="5" fillId="0" borderId="5" xfId="0" applyNumberFormat="1" applyFont="1" applyBorder="1" applyAlignment="1">
      <alignment vertical="top" wrapText="1"/>
    </xf>
    <xf numFmtId="4" fontId="5" fillId="0" borderId="20" xfId="0" applyNumberFormat="1" applyFont="1" applyBorder="1" applyAlignment="1">
      <alignment horizontal="center" vertical="top"/>
    </xf>
    <xf numFmtId="4" fontId="4" fillId="0" borderId="0" xfId="0" applyNumberFormat="1" applyFont="1" applyAlignment="1">
      <alignment horizontal="center" vertical="top"/>
    </xf>
    <xf numFmtId="4" fontId="4" fillId="0" borderId="0" xfId="0" applyNumberFormat="1" applyFont="1" applyFill="1" applyBorder="1" applyAlignment="1">
      <alignment/>
    </xf>
    <xf numFmtId="4" fontId="11" fillId="0" borderId="0" xfId="0" applyNumberFormat="1" applyFont="1" applyAlignment="1">
      <alignment/>
    </xf>
    <xf numFmtId="4" fontId="5" fillId="0" borderId="8" xfId="0" applyNumberFormat="1" applyFont="1" applyBorder="1" applyAlignment="1">
      <alignment horizontal="center" vertical="top"/>
    </xf>
    <xf numFmtId="4" fontId="5" fillId="0" borderId="5" xfId="0" applyNumberFormat="1" applyFont="1" applyBorder="1" applyAlignment="1">
      <alignment horizontal="center" vertical="top"/>
    </xf>
    <xf numFmtId="4" fontId="4" fillId="0" borderId="5" xfId="0" applyNumberFormat="1" applyFont="1" applyBorder="1" applyAlignment="1">
      <alignment/>
    </xf>
    <xf numFmtId="4" fontId="4" fillId="2" borderId="54" xfId="0" applyNumberFormat="1" applyFont="1" applyFill="1" applyBorder="1" applyAlignment="1">
      <alignment/>
    </xf>
    <xf numFmtId="4" fontId="4" fillId="2" borderId="9" xfId="0" applyNumberFormat="1" applyFont="1" applyFill="1" applyBorder="1" applyAlignment="1">
      <alignment/>
    </xf>
    <xf numFmtId="4" fontId="5" fillId="2" borderId="6" xfId="0" applyNumberFormat="1" applyFont="1" applyFill="1" applyBorder="1" applyAlignment="1">
      <alignment/>
    </xf>
    <xf numFmtId="4" fontId="5" fillId="4" borderId="49" xfId="0" applyNumberFormat="1" applyFont="1" applyFill="1" applyBorder="1" applyAlignment="1">
      <alignment/>
    </xf>
    <xf numFmtId="4" fontId="5" fillId="4" borderId="50" xfId="0" applyNumberFormat="1" applyFont="1" applyFill="1" applyBorder="1" applyAlignment="1">
      <alignment/>
    </xf>
    <xf numFmtId="4" fontId="5" fillId="4" borderId="1" xfId="0" applyNumberFormat="1" applyFont="1" applyFill="1" applyBorder="1" applyAlignment="1">
      <alignment/>
    </xf>
    <xf numFmtId="4" fontId="5" fillId="0" borderId="21" xfId="0" applyNumberFormat="1" applyFont="1" applyFill="1" applyBorder="1" applyAlignment="1">
      <alignment horizontal="center"/>
    </xf>
    <xf numFmtId="4" fontId="5" fillId="0" borderId="22" xfId="0" applyNumberFormat="1" applyFont="1" applyFill="1" applyBorder="1" applyAlignment="1">
      <alignment horizontal="center"/>
    </xf>
    <xf numFmtId="4" fontId="5" fillId="0" borderId="22" xfId="0" applyNumberFormat="1" applyFont="1" applyFill="1" applyBorder="1" applyAlignment="1">
      <alignment horizontal="center" wrapText="1"/>
    </xf>
    <xf numFmtId="4" fontId="5" fillId="0" borderId="23" xfId="0" applyNumberFormat="1" applyFont="1" applyFill="1" applyBorder="1" applyAlignment="1">
      <alignment horizontal="center"/>
    </xf>
    <xf numFmtId="4" fontId="5" fillId="0" borderId="20" xfId="0" applyNumberFormat="1" applyFont="1" applyFill="1" applyBorder="1" applyAlignment="1" applyProtection="1">
      <alignment/>
      <protection locked="0"/>
    </xf>
    <xf numFmtId="4" fontId="4" fillId="0" borderId="5" xfId="0" applyNumberFormat="1" applyFont="1" applyFill="1" applyBorder="1" applyAlignment="1">
      <alignment/>
    </xf>
    <xf numFmtId="4" fontId="5" fillId="2" borderId="9" xfId="0" applyNumberFormat="1" applyFont="1" applyFill="1" applyBorder="1" applyAlignment="1">
      <alignment/>
    </xf>
    <xf numFmtId="4" fontId="5" fillId="4" borderId="39" xfId="0" applyNumberFormat="1" applyFont="1" applyFill="1" applyBorder="1" applyAlignment="1">
      <alignment/>
    </xf>
    <xf numFmtId="4" fontId="4" fillId="4" borderId="40" xfId="0" applyNumberFormat="1" applyFont="1" applyFill="1" applyBorder="1" applyAlignment="1">
      <alignment/>
    </xf>
    <xf numFmtId="4" fontId="5" fillId="4" borderId="41" xfId="0" applyNumberFormat="1" applyFont="1" applyFill="1" applyBorder="1" applyAlignment="1">
      <alignment/>
    </xf>
    <xf numFmtId="4" fontId="4" fillId="0" borderId="51" xfId="0" applyNumberFormat="1" applyFont="1" applyBorder="1" applyAlignment="1" applyProtection="1">
      <alignment/>
      <protection/>
    </xf>
    <xf numFmtId="4" fontId="4" fillId="0" borderId="7" xfId="0" applyNumberFormat="1" applyFont="1" applyBorder="1" applyAlignment="1" applyProtection="1">
      <alignment/>
      <protection/>
    </xf>
    <xf numFmtId="4" fontId="4" fillId="0" borderId="4" xfId="0" applyNumberFormat="1" applyFont="1" applyBorder="1" applyAlignment="1" applyProtection="1">
      <alignment/>
      <protection/>
    </xf>
    <xf numFmtId="4" fontId="4" fillId="0" borderId="20" xfId="0" applyNumberFormat="1" applyFont="1" applyBorder="1" applyAlignment="1" applyProtection="1">
      <alignment/>
      <protection/>
    </xf>
    <xf numFmtId="4" fontId="5" fillId="2" borderId="34" xfId="0" applyNumberFormat="1" applyFont="1" applyFill="1" applyBorder="1" applyAlignment="1" applyProtection="1">
      <alignment/>
      <protection/>
    </xf>
    <xf numFmtId="4" fontId="5" fillId="0" borderId="15" xfId="0" applyNumberFormat="1" applyFont="1" applyBorder="1" applyAlignment="1">
      <alignment/>
    </xf>
    <xf numFmtId="4" fontId="4" fillId="0" borderId="20" xfId="0" applyNumberFormat="1" applyFont="1" applyBorder="1" applyAlignment="1">
      <alignment vertical="top" wrapText="1"/>
    </xf>
    <xf numFmtId="4" fontId="4" fillId="0" borderId="8" xfId="0" applyNumberFormat="1" applyFont="1" applyBorder="1" applyAlignment="1">
      <alignment vertical="top" wrapText="1"/>
    </xf>
    <xf numFmtId="4" fontId="5" fillId="2" borderId="32" xfId="0" applyNumberFormat="1" applyFont="1" applyFill="1" applyBorder="1" applyAlignment="1">
      <alignment vertical="top" wrapText="1"/>
    </xf>
    <xf numFmtId="4" fontId="4" fillId="2" borderId="34" xfId="0" applyNumberFormat="1" applyFont="1" applyFill="1" applyBorder="1" applyAlignment="1">
      <alignment vertical="top" wrapText="1"/>
    </xf>
    <xf numFmtId="4" fontId="5" fillId="0" borderId="0" xfId="0" applyNumberFormat="1" applyFont="1" applyFill="1" applyBorder="1" applyAlignment="1">
      <alignment vertical="top" wrapText="1"/>
    </xf>
    <xf numFmtId="4" fontId="4" fillId="0" borderId="0" xfId="0" applyNumberFormat="1" applyFont="1" applyFill="1" applyBorder="1" applyAlignment="1">
      <alignment vertical="top" wrapText="1"/>
    </xf>
    <xf numFmtId="4" fontId="4" fillId="0" borderId="15" xfId="0" applyNumberFormat="1" applyFont="1" applyBorder="1" applyAlignment="1">
      <alignment wrapText="1"/>
    </xf>
    <xf numFmtId="4" fontId="4" fillId="0" borderId="26" xfId="0" applyNumberFormat="1" applyFont="1" applyBorder="1" applyAlignment="1">
      <alignment/>
    </xf>
    <xf numFmtId="4" fontId="4" fillId="0" borderId="27" xfId="0" applyNumberFormat="1" applyFont="1" applyBorder="1" applyAlignment="1">
      <alignment/>
    </xf>
    <xf numFmtId="4" fontId="5" fillId="0" borderId="5" xfId="0" applyNumberFormat="1" applyFont="1" applyBorder="1" applyAlignment="1">
      <alignment/>
    </xf>
    <xf numFmtId="4" fontId="5" fillId="2" borderId="34" xfId="0" applyNumberFormat="1" applyFont="1" applyFill="1" applyBorder="1" applyAlignment="1">
      <alignment vertical="top" wrapText="1"/>
    </xf>
    <xf numFmtId="4" fontId="1" fillId="10" borderId="0" xfId="0" applyNumberFormat="1" applyFont="1" applyFill="1" applyAlignment="1">
      <alignment/>
    </xf>
    <xf numFmtId="4" fontId="1" fillId="0" borderId="0" xfId="0" applyNumberFormat="1" applyFont="1" applyFill="1" applyAlignment="1">
      <alignment/>
    </xf>
    <xf numFmtId="4" fontId="0" fillId="0" borderId="0" xfId="0" applyNumberFormat="1" applyAlignment="1">
      <alignment/>
    </xf>
    <xf numFmtId="4" fontId="5" fillId="4" borderId="0" xfId="0" applyNumberFormat="1" applyFont="1" applyFill="1" applyBorder="1" applyAlignment="1">
      <alignment/>
    </xf>
    <xf numFmtId="4" fontId="5" fillId="0" borderId="8" xfId="0" applyNumberFormat="1" applyFont="1" applyBorder="1" applyAlignment="1">
      <alignment wrapText="1"/>
    </xf>
    <xf numFmtId="4" fontId="5" fillId="0" borderId="8" xfId="0" applyNumberFormat="1" applyFont="1" applyBorder="1" applyAlignment="1">
      <alignment horizontal="center" wrapText="1"/>
    </xf>
    <xf numFmtId="4" fontId="4" fillId="0" borderId="0" xfId="0" applyNumberFormat="1" applyFont="1" applyAlignment="1">
      <alignment wrapText="1"/>
    </xf>
    <xf numFmtId="4" fontId="5" fillId="2" borderId="39" xfId="0" applyNumberFormat="1" applyFont="1" applyFill="1" applyBorder="1" applyAlignment="1">
      <alignment/>
    </xf>
    <xf numFmtId="4" fontId="5" fillId="2" borderId="40" xfId="0" applyNumberFormat="1" applyFont="1" applyFill="1" applyBorder="1" applyAlignment="1">
      <alignment/>
    </xf>
    <xf numFmtId="4" fontId="5" fillId="0" borderId="0" xfId="0" applyNumberFormat="1" applyFont="1" applyAlignment="1">
      <alignment wrapText="1"/>
    </xf>
    <xf numFmtId="4" fontId="5" fillId="2" borderId="55" xfId="0" applyNumberFormat="1" applyFont="1" applyFill="1" applyBorder="1" applyAlignment="1">
      <alignment/>
    </xf>
    <xf numFmtId="4" fontId="4" fillId="2" borderId="56" xfId="0" applyNumberFormat="1" applyFont="1" applyFill="1" applyBorder="1" applyAlignment="1">
      <alignment/>
    </xf>
    <xf numFmtId="4" fontId="5" fillId="2" borderId="1" xfId="0" applyNumberFormat="1" applyFont="1" applyFill="1" applyBorder="1" applyAlignment="1">
      <alignment/>
    </xf>
    <xf numFmtId="4" fontId="4" fillId="2" borderId="40" xfId="0" applyNumberFormat="1" applyFont="1" applyFill="1" applyBorder="1" applyAlignment="1">
      <alignment/>
    </xf>
    <xf numFmtId="4" fontId="13" fillId="4" borderId="0" xfId="0" applyNumberFormat="1" applyFont="1" applyFill="1" applyAlignment="1">
      <alignment/>
    </xf>
    <xf numFmtId="4" fontId="17" fillId="4" borderId="0" xfId="0" applyNumberFormat="1" applyFont="1" applyFill="1" applyAlignment="1">
      <alignment/>
    </xf>
    <xf numFmtId="4" fontId="5" fillId="0" borderId="8" xfId="0" applyNumberFormat="1" applyFont="1" applyBorder="1" applyAlignment="1">
      <alignment horizontal="center"/>
    </xf>
    <xf numFmtId="4" fontId="5" fillId="0" borderId="8" xfId="0" applyNumberFormat="1" applyFont="1" applyBorder="1" applyAlignment="1" applyProtection="1">
      <alignment wrapText="1"/>
      <protection/>
    </xf>
    <xf numFmtId="4" fontId="0" fillId="0" borderId="0" xfId="0" applyNumberFormat="1" applyAlignment="1">
      <alignment horizontal="right"/>
    </xf>
    <xf numFmtId="4" fontId="5" fillId="0" borderId="39" xfId="0" applyNumberFormat="1" applyFont="1" applyBorder="1" applyAlignment="1">
      <alignment horizontal="center"/>
    </xf>
    <xf numFmtId="4" fontId="4" fillId="0" borderId="55" xfId="0" applyNumberFormat="1" applyFont="1" applyBorder="1" applyAlignment="1">
      <alignment horizontal="left"/>
    </xf>
    <xf numFmtId="4" fontId="4" fillId="0" borderId="50" xfId="0" applyNumberFormat="1" applyFont="1" applyBorder="1" applyAlignment="1">
      <alignment/>
    </xf>
    <xf numFmtId="4" fontId="5" fillId="0" borderId="50" xfId="0" applyNumberFormat="1" applyFont="1" applyBorder="1" applyAlignment="1">
      <alignment/>
    </xf>
    <xf numFmtId="4" fontId="4" fillId="3" borderId="57" xfId="0" applyNumberFormat="1" applyFont="1" applyFill="1" applyBorder="1" applyAlignment="1">
      <alignment/>
    </xf>
    <xf numFmtId="4" fontId="4" fillId="2" borderId="0" xfId="0" applyNumberFormat="1" applyFont="1" applyFill="1" applyBorder="1" applyAlignment="1">
      <alignment/>
    </xf>
    <xf numFmtId="4" fontId="4" fillId="0" borderId="45" xfId="0" applyNumberFormat="1" applyFont="1" applyBorder="1" applyAlignment="1">
      <alignment/>
    </xf>
    <xf numFmtId="4" fontId="9" fillId="2" borderId="43" xfId="0" applyNumberFormat="1" applyFont="1" applyFill="1" applyBorder="1" applyAlignment="1">
      <alignment/>
    </xf>
    <xf numFmtId="4" fontId="9" fillId="2" borderId="44" xfId="0" applyNumberFormat="1" applyFont="1" applyFill="1" applyBorder="1" applyAlignment="1">
      <alignment/>
    </xf>
    <xf numFmtId="4" fontId="4" fillId="0" borderId="7" xfId="0" applyNumberFormat="1" applyFont="1" applyBorder="1" applyAlignment="1">
      <alignment/>
    </xf>
    <xf numFmtId="4" fontId="4" fillId="2" borderId="44" xfId="0" applyNumberFormat="1" applyFont="1" applyFill="1" applyBorder="1" applyAlignment="1">
      <alignment/>
    </xf>
    <xf numFmtId="4" fontId="4" fillId="2" borderId="48" xfId="0" applyNumberFormat="1" applyFont="1" applyFill="1" applyBorder="1" applyAlignment="1">
      <alignment/>
    </xf>
    <xf numFmtId="4" fontId="4" fillId="0" borderId="58" xfId="0" applyNumberFormat="1" applyFont="1" applyBorder="1" applyAlignment="1">
      <alignment/>
    </xf>
    <xf numFmtId="4" fontId="4" fillId="0" borderId="17" xfId="0" applyNumberFormat="1" applyFont="1" applyBorder="1" applyAlignment="1">
      <alignment/>
    </xf>
    <xf numFmtId="4" fontId="4" fillId="0" borderId="59" xfId="0" applyNumberFormat="1" applyFont="1" applyBorder="1" applyAlignment="1">
      <alignment/>
    </xf>
    <xf numFmtId="4" fontId="4" fillId="2" borderId="50" xfId="0" applyNumberFormat="1" applyFont="1" applyFill="1" applyBorder="1" applyAlignment="1">
      <alignment/>
    </xf>
    <xf numFmtId="4" fontId="4" fillId="2" borderId="50" xfId="0" applyNumberFormat="1" applyFont="1" applyFill="1" applyBorder="1" applyAlignment="1" applyProtection="1">
      <alignment/>
      <protection/>
    </xf>
    <xf numFmtId="4" fontId="4" fillId="0" borderId="43" xfId="0" applyNumberFormat="1" applyFont="1" applyBorder="1" applyAlignment="1">
      <alignment/>
    </xf>
    <xf numFmtId="4" fontId="4" fillId="0" borderId="44" xfId="0" applyNumberFormat="1" applyFont="1" applyBorder="1" applyAlignment="1">
      <alignment/>
    </xf>
    <xf numFmtId="4" fontId="10" fillId="0" borderId="0" xfId="0" applyNumberFormat="1" applyFont="1" applyBorder="1" applyAlignment="1">
      <alignment/>
    </xf>
    <xf numFmtId="4" fontId="4" fillId="0" borderId="54" xfId="0" applyNumberFormat="1" applyFont="1" applyBorder="1" applyAlignment="1" applyProtection="1">
      <alignment/>
      <protection/>
    </xf>
    <xf numFmtId="4" fontId="4" fillId="0" borderId="18" xfId="0" applyNumberFormat="1" applyFont="1" applyBorder="1" applyAlignment="1">
      <alignment/>
    </xf>
    <xf numFmtId="4" fontId="4" fillId="0" borderId="20" xfId="0" applyNumberFormat="1" applyFont="1" applyBorder="1" applyAlignment="1" applyProtection="1">
      <alignment horizontal="right"/>
      <protection/>
    </xf>
    <xf numFmtId="4" fontId="4" fillId="0" borderId="15" xfId="0" applyNumberFormat="1" applyFont="1" applyBorder="1" applyAlignment="1">
      <alignment horizontal="left"/>
    </xf>
    <xf numFmtId="4" fontId="4" fillId="0" borderId="54" xfId="0" applyNumberFormat="1" applyFont="1" applyBorder="1" applyAlignment="1" applyProtection="1">
      <alignment horizontal="right"/>
      <protection/>
    </xf>
    <xf numFmtId="4" fontId="0" fillId="0" borderId="15" xfId="0" applyNumberFormat="1" applyBorder="1" applyAlignment="1">
      <alignment/>
    </xf>
    <xf numFmtId="4" fontId="4" fillId="2" borderId="49" xfId="0" applyNumberFormat="1" applyFont="1" applyFill="1" applyBorder="1" applyAlignment="1">
      <alignment/>
    </xf>
    <xf numFmtId="4" fontId="4" fillId="0" borderId="9" xfId="0" applyNumberFormat="1" applyFont="1" applyBorder="1" applyAlignment="1" applyProtection="1">
      <alignment/>
      <protection/>
    </xf>
    <xf numFmtId="4" fontId="4" fillId="4" borderId="0" xfId="0" applyNumberFormat="1" applyFont="1" applyFill="1" applyBorder="1" applyAlignment="1">
      <alignment/>
    </xf>
    <xf numFmtId="4" fontId="4" fillId="0" borderId="57" xfId="0" applyNumberFormat="1" applyFont="1" applyBorder="1" applyAlignment="1">
      <alignment/>
    </xf>
    <xf numFmtId="4" fontId="4" fillId="0" borderId="15" xfId="0" applyNumberFormat="1" applyFont="1" applyBorder="1" applyAlignment="1">
      <alignment horizontal="right"/>
    </xf>
    <xf numFmtId="4" fontId="4" fillId="4" borderId="9" xfId="0" applyNumberFormat="1" applyFont="1" applyFill="1" applyBorder="1" applyAlignment="1" applyProtection="1">
      <alignment/>
      <protection/>
    </xf>
    <xf numFmtId="4" fontId="4" fillId="2" borderId="0" xfId="0" applyNumberFormat="1" applyFont="1" applyFill="1" applyBorder="1" applyAlignment="1" applyProtection="1">
      <alignment/>
      <protection/>
    </xf>
    <xf numFmtId="4" fontId="4" fillId="0" borderId="60" xfId="0" applyNumberFormat="1" applyFont="1" applyBorder="1" applyAlignment="1">
      <alignment/>
    </xf>
    <xf numFmtId="4" fontId="5" fillId="2" borderId="14" xfId="0" applyNumberFormat="1" applyFont="1" applyFill="1" applyBorder="1" applyAlignment="1">
      <alignment/>
    </xf>
    <xf numFmtId="4" fontId="4" fillId="2" borderId="14" xfId="0" applyNumberFormat="1" applyFont="1" applyFill="1" applyBorder="1" applyAlignment="1">
      <alignment/>
    </xf>
    <xf numFmtId="4" fontId="4" fillId="2" borderId="14" xfId="0" applyNumberFormat="1" applyFont="1" applyFill="1" applyBorder="1" applyAlignment="1" applyProtection="1">
      <alignment/>
      <protection/>
    </xf>
    <xf numFmtId="4" fontId="9" fillId="2" borderId="18" xfId="0" applyNumberFormat="1" applyFont="1" applyFill="1" applyBorder="1" applyAlignment="1">
      <alignment/>
    </xf>
    <xf numFmtId="4" fontId="9" fillId="2" borderId="0" xfId="0" applyNumberFormat="1" applyFont="1" applyFill="1" applyBorder="1" applyAlignment="1">
      <alignment/>
    </xf>
    <xf numFmtId="4" fontId="4" fillId="2" borderId="7" xfId="0" applyNumberFormat="1" applyFont="1" applyFill="1" applyBorder="1" applyAlignment="1" applyProtection="1">
      <alignment/>
      <protection/>
    </xf>
    <xf numFmtId="4" fontId="9" fillId="0" borderId="59" xfId="0" applyNumberFormat="1" applyFont="1" applyFill="1" applyBorder="1" applyAlignment="1">
      <alignment/>
    </xf>
    <xf numFmtId="4" fontId="9" fillId="0" borderId="9" xfId="0" applyNumberFormat="1" applyFont="1" applyFill="1" applyBorder="1" applyAlignment="1">
      <alignment/>
    </xf>
    <xf numFmtId="4" fontId="5" fillId="2" borderId="61" xfId="0" applyNumberFormat="1" applyFont="1" applyFill="1" applyBorder="1" applyAlignment="1">
      <alignment/>
    </xf>
    <xf numFmtId="4" fontId="5" fillId="2" borderId="0" xfId="0" applyNumberFormat="1" applyFont="1" applyFill="1" applyBorder="1" applyAlignment="1">
      <alignment/>
    </xf>
    <xf numFmtId="4" fontId="5" fillId="2" borderId="14" xfId="0" applyNumberFormat="1" applyFont="1" applyFill="1" applyBorder="1" applyAlignment="1" applyProtection="1">
      <alignment/>
      <protection/>
    </xf>
    <xf numFmtId="4" fontId="5" fillId="2" borderId="57" xfId="0" applyNumberFormat="1" applyFont="1" applyFill="1" applyBorder="1" applyAlignment="1">
      <alignment/>
    </xf>
    <xf numFmtId="4" fontId="5" fillId="2" borderId="0" xfId="0" applyNumberFormat="1" applyFont="1" applyFill="1" applyBorder="1" applyAlignment="1" applyProtection="1">
      <alignment/>
      <protection/>
    </xf>
    <xf numFmtId="4" fontId="5" fillId="2" borderId="36" xfId="0" applyNumberFormat="1" applyFont="1" applyFill="1" applyBorder="1" applyAlignment="1">
      <alignment horizontal="right"/>
    </xf>
    <xf numFmtId="4" fontId="5" fillId="2" borderId="25" xfId="0" applyNumberFormat="1" applyFont="1" applyFill="1" applyBorder="1" applyAlignment="1">
      <alignment/>
    </xf>
    <xf numFmtId="4" fontId="5" fillId="2" borderId="25" xfId="0" applyNumberFormat="1" applyFont="1" applyFill="1" applyBorder="1" applyAlignment="1" applyProtection="1">
      <alignment/>
      <protection/>
    </xf>
    <xf numFmtId="0" fontId="29" fillId="5" borderId="14" xfId="0" applyFont="1" applyFill="1" applyBorder="1" applyAlignment="1" applyProtection="1">
      <alignment horizontal="center" vertical="center" wrapText="1"/>
      <protection hidden="1"/>
    </xf>
    <xf numFmtId="0" fontId="29" fillId="5" borderId="0" xfId="0" applyFont="1" applyFill="1" applyBorder="1" applyAlignment="1" applyProtection="1">
      <alignment horizontal="center" vertical="center" wrapText="1"/>
      <protection hidden="1"/>
    </xf>
    <xf numFmtId="4" fontId="1" fillId="3" borderId="0" xfId="0" applyNumberFormat="1" applyFont="1" applyFill="1" applyAlignment="1" applyProtection="1">
      <alignment/>
      <protection locked="0"/>
    </xf>
    <xf numFmtId="4" fontId="0" fillId="0" borderId="40" xfId="0" applyNumberFormat="1" applyBorder="1" applyAlignment="1">
      <alignment/>
    </xf>
    <xf numFmtId="4" fontId="4" fillId="4" borderId="61" xfId="0" applyNumberFormat="1" applyFont="1" applyFill="1" applyBorder="1" applyAlignment="1">
      <alignment/>
    </xf>
    <xf numFmtId="4" fontId="4" fillId="4" borderId="62" xfId="0" applyNumberFormat="1" applyFont="1" applyFill="1" applyBorder="1" applyAlignment="1">
      <alignment/>
    </xf>
    <xf numFmtId="4" fontId="13" fillId="4" borderId="62" xfId="0" applyNumberFormat="1" applyFont="1" applyFill="1" applyBorder="1" applyAlignment="1">
      <alignment/>
    </xf>
    <xf numFmtId="4" fontId="0" fillId="4" borderId="29" xfId="0" applyNumberFormat="1" applyFill="1" applyBorder="1" applyAlignment="1">
      <alignment/>
    </xf>
    <xf numFmtId="4" fontId="4" fillId="4" borderId="57" xfId="0" applyNumberFormat="1" applyFont="1" applyFill="1" applyBorder="1" applyAlignment="1">
      <alignment/>
    </xf>
    <xf numFmtId="4" fontId="5" fillId="4" borderId="8" xfId="0" applyNumberFormat="1" applyFont="1" applyFill="1" applyBorder="1" applyAlignment="1">
      <alignment/>
    </xf>
    <xf numFmtId="4" fontId="4" fillId="4" borderId="60" xfId="0" applyNumberFormat="1" applyFont="1" applyFill="1" applyBorder="1" applyAlignment="1">
      <alignment/>
    </xf>
    <xf numFmtId="4" fontId="27" fillId="4" borderId="0" xfId="0" applyNumberFormat="1" applyFont="1" applyFill="1" applyBorder="1" applyAlignment="1">
      <alignment/>
    </xf>
    <xf numFmtId="4" fontId="28" fillId="4" borderId="10" xfId="0" applyNumberFormat="1" applyFont="1" applyFill="1" applyBorder="1" applyAlignment="1">
      <alignment/>
    </xf>
    <xf numFmtId="4" fontId="5" fillId="4" borderId="10" xfId="0" applyNumberFormat="1" applyFont="1" applyFill="1" applyBorder="1" applyAlignment="1">
      <alignment/>
    </xf>
    <xf numFmtId="4" fontId="4" fillId="4" borderId="36" xfId="0" applyNumberFormat="1" applyFont="1" applyFill="1" applyBorder="1" applyAlignment="1">
      <alignment horizontal="left"/>
    </xf>
    <xf numFmtId="4" fontId="35" fillId="4" borderId="8" xfId="0" applyNumberFormat="1" applyFont="1" applyFill="1" applyBorder="1" applyAlignment="1">
      <alignment horizontal="center"/>
    </xf>
    <xf numFmtId="4" fontId="4" fillId="4" borderId="30" xfId="0" applyNumberFormat="1" applyFont="1" applyFill="1" applyBorder="1" applyAlignment="1">
      <alignment/>
    </xf>
    <xf numFmtId="4" fontId="4" fillId="4" borderId="27" xfId="0" applyNumberFormat="1" applyFont="1" applyFill="1" applyBorder="1" applyAlignment="1">
      <alignment/>
    </xf>
    <xf numFmtId="4" fontId="8" fillId="4" borderId="42" xfId="0" applyNumberFormat="1" applyFont="1" applyFill="1" applyBorder="1" applyAlignment="1">
      <alignment/>
    </xf>
    <xf numFmtId="4" fontId="4" fillId="4" borderId="8" xfId="0" applyNumberFormat="1" applyFont="1" applyFill="1" applyBorder="1" applyAlignment="1">
      <alignment/>
    </xf>
    <xf numFmtId="4" fontId="4" fillId="4" borderId="5" xfId="0" applyNumberFormat="1" applyFont="1" applyFill="1" applyBorder="1" applyAlignment="1">
      <alignment/>
    </xf>
    <xf numFmtId="4" fontId="4" fillId="4" borderId="58" xfId="0" applyNumberFormat="1" applyFont="1" applyFill="1" applyBorder="1" applyAlignment="1">
      <alignment/>
    </xf>
    <xf numFmtId="4" fontId="17" fillId="4" borderId="5" xfId="0" applyNumberFormat="1" applyFont="1" applyFill="1" applyBorder="1" applyAlignment="1">
      <alignment/>
    </xf>
    <xf numFmtId="4" fontId="4" fillId="4" borderId="9" xfId="0" applyNumberFormat="1" applyFont="1" applyFill="1" applyBorder="1" applyAlignment="1">
      <alignment/>
    </xf>
    <xf numFmtId="4" fontId="0" fillId="4" borderId="0" xfId="0" applyNumberFormat="1" applyFill="1" applyAlignment="1" applyProtection="1">
      <alignment/>
      <protection locked="0"/>
    </xf>
    <xf numFmtId="4" fontId="0" fillId="4" borderId="0" xfId="0" applyNumberFormat="1" applyFill="1" applyAlignment="1" applyProtection="1">
      <alignment/>
      <protection/>
    </xf>
    <xf numFmtId="4" fontId="5" fillId="4" borderId="20" xfId="0" applyNumberFormat="1" applyFont="1" applyFill="1" applyBorder="1" applyAlignment="1" applyProtection="1">
      <alignment/>
      <protection locked="0"/>
    </xf>
    <xf numFmtId="4" fontId="5" fillId="4" borderId="8" xfId="0" applyNumberFormat="1" applyFont="1" applyFill="1" applyBorder="1" applyAlignment="1" applyProtection="1">
      <alignment/>
      <protection locked="0"/>
    </xf>
    <xf numFmtId="4" fontId="5" fillId="4" borderId="5" xfId="0" applyNumberFormat="1" applyFont="1" applyFill="1" applyBorder="1" applyAlignment="1" applyProtection="1">
      <alignment/>
      <protection locked="0"/>
    </xf>
    <xf numFmtId="4" fontId="15" fillId="4" borderId="39" xfId="0" applyNumberFormat="1" applyFont="1" applyFill="1" applyBorder="1" applyAlignment="1" applyProtection="1">
      <alignment vertical="center"/>
      <protection/>
    </xf>
    <xf numFmtId="4" fontId="6" fillId="4" borderId="40" xfId="0" applyNumberFormat="1" applyFont="1" applyFill="1" applyBorder="1" applyAlignment="1" applyProtection="1">
      <alignment wrapText="1"/>
      <protection/>
    </xf>
    <xf numFmtId="4" fontId="15" fillId="4" borderId="41" xfId="0" applyNumberFormat="1" applyFont="1" applyFill="1" applyBorder="1" applyAlignment="1" applyProtection="1">
      <alignment vertical="center" wrapText="1"/>
      <protection/>
    </xf>
    <xf numFmtId="4" fontId="6" fillId="2" borderId="32" xfId="0" applyNumberFormat="1" applyFont="1" applyFill="1" applyBorder="1" applyAlignment="1" applyProtection="1">
      <alignment wrapText="1"/>
      <protection locked="0"/>
    </xf>
    <xf numFmtId="4" fontId="35" fillId="4" borderId="63" xfId="0" applyNumberFormat="1" applyFont="1" applyFill="1" applyBorder="1" applyAlignment="1">
      <alignment horizontal="center"/>
    </xf>
    <xf numFmtId="0" fontId="4" fillId="3" borderId="0" xfId="0" applyFont="1" applyFill="1" applyAlignment="1">
      <alignment horizontal="left" wrapText="1"/>
    </xf>
    <xf numFmtId="0" fontId="0" fillId="0" borderId="0" xfId="0" applyAlignment="1">
      <alignment/>
    </xf>
    <xf numFmtId="4" fontId="5" fillId="0" borderId="0" xfId="0" applyNumberFormat="1" applyFont="1" applyAlignment="1">
      <alignment horizontal="center" wrapText="1"/>
    </xf>
    <xf numFmtId="4" fontId="0" fillId="0" borderId="0" xfId="0" applyNumberFormat="1" applyAlignment="1">
      <alignment horizontal="center" wrapText="1"/>
    </xf>
    <xf numFmtId="4" fontId="4" fillId="0" borderId="28" xfId="0" applyNumberFormat="1" applyFont="1" applyBorder="1" applyAlignment="1">
      <alignment wrapText="1"/>
    </xf>
    <xf numFmtId="4" fontId="0" fillId="0" borderId="62" xfId="0" applyNumberFormat="1" applyBorder="1" applyAlignment="1">
      <alignment wrapText="1"/>
    </xf>
    <xf numFmtId="0" fontId="29" fillId="5" borderId="0" xfId="0" applyFont="1" applyFill="1" applyBorder="1" applyAlignment="1" applyProtection="1">
      <alignment horizontal="center" vertical="top" wrapText="1"/>
      <protection hidden="1" locked="0"/>
    </xf>
    <xf numFmtId="0" fontId="4" fillId="3" borderId="0" xfId="0" applyFont="1" applyFill="1" applyAlignment="1">
      <alignment wrapText="1"/>
    </xf>
    <xf numFmtId="0" fontId="0" fillId="3" borderId="0" xfId="0" applyFont="1" applyFill="1" applyAlignment="1">
      <alignment wrapText="1"/>
    </xf>
    <xf numFmtId="0" fontId="5" fillId="3" borderId="0" xfId="0" applyFont="1" applyFill="1" applyAlignment="1">
      <alignment wrapText="1"/>
    </xf>
    <xf numFmtId="0" fontId="1" fillId="3" borderId="0" xfId="0" applyFont="1" applyFill="1" applyAlignment="1">
      <alignment wrapText="1"/>
    </xf>
    <xf numFmtId="0" fontId="4" fillId="3" borderId="30" xfId="0" applyFont="1" applyFill="1" applyBorder="1" applyAlignment="1">
      <alignment vertical="top" wrapText="1"/>
    </xf>
    <xf numFmtId="0" fontId="4" fillId="3" borderId="27" xfId="0" applyFont="1" applyFill="1" applyBorder="1" applyAlignment="1">
      <alignment vertical="top" wrapText="1"/>
    </xf>
    <xf numFmtId="0" fontId="0" fillId="3" borderId="42" xfId="0" applyFont="1" applyFill="1" applyBorder="1" applyAlignment="1">
      <alignment vertical="top" wrapText="1"/>
    </xf>
    <xf numFmtId="0" fontId="4" fillId="3" borderId="8" xfId="0" applyFont="1" applyFill="1" applyBorder="1" applyAlignment="1">
      <alignment/>
    </xf>
    <xf numFmtId="0" fontId="0" fillId="3" borderId="8" xfId="0" applyFont="1" applyFill="1" applyBorder="1" applyAlignment="1">
      <alignment/>
    </xf>
    <xf numFmtId="0" fontId="4" fillId="3" borderId="8" xfId="0" applyFont="1" applyFill="1" applyBorder="1" applyAlignment="1">
      <alignment wrapText="1"/>
    </xf>
    <xf numFmtId="0" fontId="0" fillId="3" borderId="8" xfId="0" applyFont="1" applyFill="1" applyBorder="1" applyAlignment="1">
      <alignment wrapText="1"/>
    </xf>
    <xf numFmtId="0" fontId="4" fillId="3" borderId="9" xfId="0" applyFont="1" applyFill="1" applyBorder="1" applyAlignment="1">
      <alignment wrapText="1"/>
    </xf>
    <xf numFmtId="0" fontId="0" fillId="3" borderId="7" xfId="0" applyFont="1" applyFill="1" applyBorder="1" applyAlignment="1">
      <alignment/>
    </xf>
    <xf numFmtId="0" fontId="0" fillId="0" borderId="0" xfId="0" applyFont="1" applyAlignment="1">
      <alignment wrapText="1"/>
    </xf>
    <xf numFmtId="0" fontId="0" fillId="0" borderId="0" xfId="0" applyAlignment="1">
      <alignment wrapText="1"/>
    </xf>
    <xf numFmtId="0" fontId="11" fillId="3" borderId="0" xfId="0" applyFont="1" applyFill="1" applyAlignment="1">
      <alignment horizontal="center" wrapText="1"/>
    </xf>
    <xf numFmtId="0" fontId="1" fillId="3" borderId="0" xfId="0" applyFont="1" applyFill="1" applyAlignment="1">
      <alignment horizontal="center" wrapText="1"/>
    </xf>
    <xf numFmtId="0" fontId="33" fillId="5" borderId="0" xfId="0" applyFont="1" applyFill="1" applyBorder="1" applyAlignment="1" applyProtection="1">
      <alignment horizontal="center" vertical="center" wrapText="1"/>
      <protection hidden="1"/>
    </xf>
    <xf numFmtId="0" fontId="29" fillId="5" borderId="0" xfId="0" applyFont="1" applyFill="1" applyBorder="1" applyAlignment="1" applyProtection="1" quotePrefix="1">
      <alignment horizontal="center" vertical="center" wrapText="1"/>
      <protection hidden="1"/>
    </xf>
    <xf numFmtId="0" fontId="32" fillId="5" borderId="14" xfId="0" applyFont="1" applyFill="1" applyBorder="1" applyAlignment="1" applyProtection="1">
      <alignment horizontal="center" vertical="center"/>
      <protection hidden="1"/>
    </xf>
    <xf numFmtId="0" fontId="4" fillId="3" borderId="0" xfId="0" applyFont="1" applyFill="1" applyAlignment="1">
      <alignment vertical="top" wrapText="1"/>
    </xf>
    <xf numFmtId="0" fontId="0" fillId="3" borderId="0" xfId="0" applyFont="1" applyFill="1" applyAlignment="1">
      <alignment vertical="top" wrapText="1"/>
    </xf>
    <xf numFmtId="0" fontId="32" fillId="5" borderId="0" xfId="0" applyFont="1" applyFill="1" applyBorder="1" applyAlignment="1" applyProtection="1">
      <alignment horizontal="center" vertical="center" wrapText="1"/>
      <protection hidden="1"/>
    </xf>
    <xf numFmtId="0" fontId="29" fillId="5" borderId="0" xfId="0" applyFont="1" applyFill="1" applyBorder="1" applyAlignment="1" applyProtection="1">
      <alignment horizontal="center" vertical="center" wrapText="1"/>
      <protection hidden="1"/>
    </xf>
    <xf numFmtId="0" fontId="0" fillId="5" borderId="14" xfId="0" applyFill="1" applyBorder="1" applyAlignment="1" applyProtection="1">
      <alignment horizontal="center" vertical="top" wrapText="1"/>
      <protection hidden="1"/>
    </xf>
    <xf numFmtId="0" fontId="0" fillId="5" borderId="0" xfId="0" applyFill="1" applyBorder="1" applyAlignment="1" applyProtection="1">
      <alignment horizontal="center" vertical="top" wrapText="1"/>
      <protection hidden="1"/>
    </xf>
    <xf numFmtId="0" fontId="34" fillId="5" borderId="0" xfId="0" applyFont="1" applyFill="1" applyBorder="1" applyAlignment="1" applyProtection="1">
      <alignment horizontal="center" wrapText="1"/>
      <protection hidden="1"/>
    </xf>
    <xf numFmtId="0" fontId="30" fillId="5" borderId="0" xfId="0" applyFont="1" applyFill="1" applyBorder="1" applyAlignment="1" applyProtection="1">
      <alignment horizontal="center" wrapText="1"/>
      <protection hidden="1"/>
    </xf>
    <xf numFmtId="0" fontId="3" fillId="5" borderId="0" xfId="0" applyFont="1" applyFill="1" applyBorder="1" applyAlignment="1" applyProtection="1">
      <alignment horizontal="center" vertical="top" wrapText="1"/>
      <protection hidden="1"/>
    </xf>
    <xf numFmtId="0" fontId="29" fillId="5" borderId="0" xfId="0" applyFont="1" applyFill="1" applyBorder="1" applyAlignment="1" applyProtection="1">
      <alignment horizontal="center" vertical="top" wrapText="1"/>
      <protection hidden="1"/>
    </xf>
    <xf numFmtId="4" fontId="0" fillId="0" borderId="29" xfId="0" applyNumberFormat="1" applyBorder="1" applyAlignment="1">
      <alignment wrapText="1"/>
    </xf>
    <xf numFmtId="4" fontId="4" fillId="0" borderId="0" xfId="0" applyNumberFormat="1" applyFont="1" applyBorder="1" applyAlignment="1">
      <alignment wrapText="1"/>
    </xf>
    <xf numFmtId="4" fontId="4" fillId="0" borderId="58" xfId="0" applyNumberFormat="1" applyFont="1" applyBorder="1" applyAlignment="1">
      <alignment wrapText="1"/>
    </xf>
    <xf numFmtId="4" fontId="4" fillId="0" borderId="30" xfId="0" applyNumberFormat="1" applyFont="1" applyFill="1" applyBorder="1" applyAlignment="1">
      <alignment wrapText="1"/>
    </xf>
    <xf numFmtId="4" fontId="4" fillId="0" borderId="27" xfId="0" applyNumberFormat="1" applyFont="1" applyFill="1" applyBorder="1" applyAlignment="1">
      <alignment wrapText="1"/>
    </xf>
    <xf numFmtId="4" fontId="4" fillId="0" borderId="42" xfId="0" applyNumberFormat="1" applyFont="1" applyFill="1" applyBorder="1" applyAlignment="1">
      <alignment wrapText="1"/>
    </xf>
    <xf numFmtId="4" fontId="4" fillId="0" borderId="33" xfId="0" applyNumberFormat="1" applyFont="1" applyFill="1" applyBorder="1" applyAlignment="1">
      <alignment wrapText="1"/>
    </xf>
    <xf numFmtId="4" fontId="4" fillId="0" borderId="53" xfId="0" applyNumberFormat="1" applyFont="1" applyFill="1" applyBorder="1" applyAlignment="1">
      <alignment wrapText="1"/>
    </xf>
    <xf numFmtId="4" fontId="4" fillId="0" borderId="64" xfId="0" applyNumberFormat="1" applyFont="1" applyFill="1" applyBorder="1" applyAlignment="1">
      <alignment wrapText="1"/>
    </xf>
    <xf numFmtId="4" fontId="4" fillId="0" borderId="25" xfId="0" applyNumberFormat="1" applyFont="1" applyBorder="1" applyAlignment="1">
      <alignment wrapText="1"/>
    </xf>
    <xf numFmtId="4" fontId="0" fillId="0" borderId="25" xfId="0" applyNumberFormat="1" applyBorder="1" applyAlignment="1">
      <alignment/>
    </xf>
    <xf numFmtId="4" fontId="0" fillId="0" borderId="46" xfId="0" applyNumberFormat="1" applyBorder="1" applyAlignment="1">
      <alignment/>
    </xf>
    <xf numFmtId="4" fontId="4" fillId="0" borderId="27" xfId="0" applyNumberFormat="1" applyFont="1" applyBorder="1" applyAlignment="1">
      <alignment wrapText="1"/>
    </xf>
    <xf numFmtId="4" fontId="4" fillId="0" borderId="42" xfId="0" applyNumberFormat="1" applyFont="1" applyBorder="1" applyAlignment="1">
      <alignment wrapText="1"/>
    </xf>
    <xf numFmtId="4" fontId="7" fillId="2" borderId="34" xfId="0" applyNumberFormat="1" applyFont="1" applyFill="1" applyBorder="1" applyAlignment="1" applyProtection="1">
      <alignment/>
      <protection/>
    </xf>
    <xf numFmtId="4" fontId="0" fillId="2" borderId="34" xfId="0" applyNumberFormat="1" applyFill="1" applyBorder="1" applyAlignment="1" applyProtection="1">
      <alignment/>
      <protection/>
    </xf>
    <xf numFmtId="4" fontId="0" fillId="2" borderId="35" xfId="0" applyNumberFormat="1" applyFill="1" applyBorder="1" applyAlignment="1" applyProtection="1">
      <alignment/>
      <protection/>
    </xf>
    <xf numFmtId="4" fontId="4" fillId="0" borderId="26" xfId="0" applyNumberFormat="1" applyFont="1" applyBorder="1" applyAlignment="1" applyProtection="1">
      <alignment vertical="top" wrapText="1"/>
      <protection locked="0"/>
    </xf>
    <xf numFmtId="4" fontId="0" fillId="0" borderId="27" xfId="0" applyNumberFormat="1" applyBorder="1" applyAlignment="1" applyProtection="1">
      <alignment vertical="top" wrapText="1"/>
      <protection locked="0"/>
    </xf>
    <xf numFmtId="4" fontId="0" fillId="0" borderId="42" xfId="0" applyNumberFormat="1" applyBorder="1" applyAlignment="1" applyProtection="1">
      <alignment vertical="top" wrapText="1"/>
      <protection locked="0"/>
    </xf>
    <xf numFmtId="4" fontId="7" fillId="0" borderId="30" xfId="0" applyNumberFormat="1" applyFont="1" applyBorder="1" applyAlignment="1" applyProtection="1">
      <alignment wrapText="1"/>
      <protection locked="0"/>
    </xf>
    <xf numFmtId="4" fontId="0" fillId="0" borderId="27" xfId="0" applyNumberFormat="1" applyBorder="1" applyAlignment="1" applyProtection="1">
      <alignment wrapText="1"/>
      <protection locked="0"/>
    </xf>
    <xf numFmtId="4" fontId="0" fillId="0" borderId="31" xfId="0" applyNumberFormat="1" applyBorder="1" applyAlignment="1" applyProtection="1">
      <alignment wrapText="1"/>
      <protection locked="0"/>
    </xf>
    <xf numFmtId="4" fontId="6" fillId="0" borderId="28" xfId="0" applyNumberFormat="1" applyFont="1" applyFill="1" applyBorder="1" applyAlignment="1" applyProtection="1">
      <alignment/>
      <protection/>
    </xf>
    <xf numFmtId="4" fontId="1" fillId="0" borderId="62" xfId="0" applyNumberFormat="1" applyFont="1" applyFill="1" applyBorder="1" applyAlignment="1" applyProtection="1">
      <alignment/>
      <protection/>
    </xf>
    <xf numFmtId="4" fontId="1" fillId="0" borderId="29" xfId="0" applyNumberFormat="1" applyFont="1" applyFill="1" applyBorder="1" applyAlignment="1" applyProtection="1">
      <alignment/>
      <protection/>
    </xf>
    <xf numFmtId="4" fontId="7" fillId="0" borderId="8" xfId="0" applyNumberFormat="1" applyFont="1" applyBorder="1" applyAlignment="1" applyProtection="1">
      <alignment wrapText="1"/>
      <protection locked="0"/>
    </xf>
    <xf numFmtId="4" fontId="0" fillId="0" borderId="8" xfId="0" applyNumberFormat="1" applyBorder="1" applyAlignment="1" applyProtection="1">
      <alignment/>
      <protection locked="0"/>
    </xf>
    <xf numFmtId="4" fontId="0" fillId="0" borderId="5" xfId="0" applyNumberFormat="1" applyBorder="1" applyAlignment="1" applyProtection="1">
      <alignment/>
      <protection locked="0"/>
    </xf>
    <xf numFmtId="4" fontId="7" fillId="2" borderId="64" xfId="0" applyNumberFormat="1" applyFont="1" applyFill="1" applyBorder="1" applyAlignment="1" applyProtection="1">
      <alignment/>
      <protection/>
    </xf>
    <xf numFmtId="4" fontId="6" fillId="0" borderId="22" xfId="0" applyNumberFormat="1" applyFont="1" applyFill="1" applyBorder="1" applyAlignment="1" applyProtection="1">
      <alignment/>
      <protection/>
    </xf>
    <xf numFmtId="4" fontId="0" fillId="0" borderId="22" xfId="0" applyNumberFormat="1" applyFill="1" applyBorder="1" applyAlignment="1" applyProtection="1">
      <alignment/>
      <protection/>
    </xf>
    <xf numFmtId="4" fontId="0" fillId="0" borderId="23" xfId="0" applyNumberFormat="1" applyFill="1" applyBorder="1" applyAlignment="1" applyProtection="1">
      <alignment/>
      <protection/>
    </xf>
    <xf numFmtId="4" fontId="5" fillId="4" borderId="26" xfId="0" applyNumberFormat="1" applyFont="1" applyFill="1" applyBorder="1" applyAlignment="1" applyProtection="1">
      <alignment wrapText="1"/>
      <protection locked="0"/>
    </xf>
    <xf numFmtId="4" fontId="4" fillId="4" borderId="27" xfId="0" applyNumberFormat="1" applyFont="1" applyFill="1" applyBorder="1" applyAlignment="1" applyProtection="1">
      <alignment wrapText="1"/>
      <protection locked="0"/>
    </xf>
    <xf numFmtId="4" fontId="4" fillId="4" borderId="42" xfId="0" applyNumberFormat="1" applyFont="1" applyFill="1" applyBorder="1" applyAlignment="1" applyProtection="1">
      <alignment wrapText="1"/>
      <protection locked="0"/>
    </xf>
    <xf numFmtId="4" fontId="5" fillId="4" borderId="26" xfId="0" applyNumberFormat="1" applyFont="1" applyFill="1" applyBorder="1" applyAlignment="1" applyProtection="1">
      <alignment vertical="center" wrapText="1"/>
      <protection/>
    </xf>
    <xf numFmtId="4" fontId="4" fillId="4" borderId="27" xfId="0" applyNumberFormat="1" applyFont="1" applyFill="1" applyBorder="1" applyAlignment="1" applyProtection="1">
      <alignment vertical="center" wrapText="1"/>
      <protection/>
    </xf>
    <xf numFmtId="4" fontId="4" fillId="4" borderId="42" xfId="0" applyNumberFormat="1" applyFont="1" applyFill="1" applyBorder="1" applyAlignment="1" applyProtection="1">
      <alignment vertical="center" wrapText="1"/>
      <protection/>
    </xf>
    <xf numFmtId="4" fontId="13" fillId="0" borderId="26" xfId="0" applyNumberFormat="1" applyFont="1" applyBorder="1" applyAlignment="1" applyProtection="1">
      <alignment vertical="center" wrapText="1"/>
      <protection locked="0"/>
    </xf>
    <xf numFmtId="4" fontId="17" fillId="0" borderId="27" xfId="0" applyNumberFormat="1" applyFont="1" applyBorder="1" applyAlignment="1" applyProtection="1">
      <alignment wrapText="1"/>
      <protection locked="0"/>
    </xf>
    <xf numFmtId="4" fontId="17" fillId="0" borderId="42" xfId="0" applyNumberFormat="1" applyFont="1" applyBorder="1" applyAlignment="1" applyProtection="1">
      <alignment wrapText="1"/>
      <protection locked="0"/>
    </xf>
    <xf numFmtId="4" fontId="5" fillId="4" borderId="26" xfId="0" applyNumberFormat="1" applyFont="1" applyFill="1" applyBorder="1" applyAlignment="1" applyProtection="1">
      <alignment vertical="top" wrapText="1"/>
      <protection/>
    </xf>
    <xf numFmtId="4" fontId="4" fillId="4" borderId="27" xfId="0" applyNumberFormat="1" applyFont="1" applyFill="1" applyBorder="1" applyAlignment="1" applyProtection="1">
      <alignment vertical="top" wrapText="1"/>
      <protection/>
    </xf>
    <xf numFmtId="4" fontId="4" fillId="4" borderId="42" xfId="0" applyNumberFormat="1" applyFont="1" applyFill="1" applyBorder="1" applyAlignment="1" applyProtection="1">
      <alignment vertical="top" wrapText="1"/>
      <protection/>
    </xf>
    <xf numFmtId="4" fontId="4" fillId="4" borderId="27" xfId="0" applyNumberFormat="1" applyFont="1" applyFill="1" applyBorder="1" applyAlignment="1" applyProtection="1">
      <alignment vertical="top"/>
      <protection/>
    </xf>
    <xf numFmtId="4" fontId="4" fillId="4" borderId="42" xfId="0" applyNumberFormat="1" applyFont="1" applyFill="1" applyBorder="1" applyAlignment="1" applyProtection="1">
      <alignment vertical="top"/>
      <protection/>
    </xf>
    <xf numFmtId="4" fontId="5" fillId="5" borderId="13" xfId="0" applyNumberFormat="1" applyFont="1" applyFill="1" applyBorder="1" applyAlignment="1" applyProtection="1">
      <alignment wrapText="1"/>
      <protection locked="0"/>
    </xf>
    <xf numFmtId="4" fontId="0" fillId="0" borderId="14" xfId="0" applyNumberFormat="1" applyBorder="1" applyAlignment="1">
      <alignment wrapText="1"/>
    </xf>
    <xf numFmtId="4" fontId="0" fillId="0" borderId="11" xfId="0" applyNumberFormat="1" applyBorder="1" applyAlignment="1">
      <alignment wrapText="1"/>
    </xf>
    <xf numFmtId="4" fontId="5" fillId="4" borderId="47" xfId="0" applyNumberFormat="1" applyFont="1" applyFill="1" applyBorder="1" applyAlignment="1" applyProtection="1">
      <alignment vertical="top" wrapText="1"/>
      <protection/>
    </xf>
    <xf numFmtId="4" fontId="4" fillId="4" borderId="48" xfId="0" applyNumberFormat="1" applyFont="1" applyFill="1" applyBorder="1" applyAlignment="1" applyProtection="1">
      <alignment wrapText="1"/>
      <protection/>
    </xf>
    <xf numFmtId="4" fontId="0" fillId="0" borderId="60" xfId="0" applyNumberFormat="1" applyBorder="1" applyAlignment="1">
      <alignment wrapText="1"/>
    </xf>
    <xf numFmtId="4" fontId="0" fillId="0" borderId="27" xfId="0" applyNumberFormat="1" applyBorder="1" applyAlignment="1">
      <alignment wrapText="1"/>
    </xf>
    <xf numFmtId="4" fontId="5" fillId="4" borderId="65" xfId="0" applyNumberFormat="1" applyFont="1" applyFill="1" applyBorder="1" applyAlignment="1" applyProtection="1">
      <alignment wrapText="1"/>
      <protection locked="0"/>
    </xf>
    <xf numFmtId="4" fontId="0" fillId="0" borderId="44" xfId="0" applyNumberFormat="1" applyBorder="1" applyAlignment="1">
      <alignment wrapText="1"/>
    </xf>
    <xf numFmtId="4" fontId="0" fillId="0" borderId="2" xfId="0" applyNumberFormat="1" applyBorder="1" applyAlignment="1">
      <alignment wrapText="1"/>
    </xf>
    <xf numFmtId="4" fontId="5" fillId="4" borderId="47" xfId="0" applyNumberFormat="1" applyFont="1" applyFill="1" applyBorder="1" applyAlignment="1" applyProtection="1">
      <alignment wrapText="1"/>
      <protection locked="0"/>
    </xf>
    <xf numFmtId="4" fontId="0" fillId="0" borderId="48" xfId="0" applyNumberFormat="1" applyBorder="1" applyAlignment="1">
      <alignment wrapText="1"/>
    </xf>
    <xf numFmtId="4" fontId="0" fillId="4" borderId="27" xfId="0" applyNumberFormat="1" applyFill="1" applyBorder="1" applyAlignment="1">
      <alignment wrapText="1"/>
    </xf>
    <xf numFmtId="4" fontId="0" fillId="4" borderId="42" xfId="0" applyNumberFormat="1" applyFill="1" applyBorder="1" applyAlignment="1">
      <alignment wrapText="1"/>
    </xf>
    <xf numFmtId="4" fontId="4" fillId="0" borderId="0" xfId="0" applyNumberFormat="1" applyFont="1" applyFill="1" applyBorder="1" applyAlignment="1" applyProtection="1">
      <alignment wrapText="1"/>
      <protection locked="0"/>
    </xf>
    <xf numFmtId="4" fontId="5" fillId="4" borderId="30" xfId="0" applyNumberFormat="1" applyFont="1" applyFill="1" applyBorder="1" applyAlignment="1" applyProtection="1">
      <alignment wrapText="1"/>
      <protection locked="0"/>
    </xf>
    <xf numFmtId="4" fontId="1" fillId="0" borderId="27" xfId="0" applyNumberFormat="1" applyFont="1" applyBorder="1" applyAlignment="1">
      <alignment wrapText="1"/>
    </xf>
    <xf numFmtId="4" fontId="1" fillId="0" borderId="42" xfId="0" applyNumberFormat="1" applyFont="1" applyBorder="1" applyAlignment="1">
      <alignment wrapText="1"/>
    </xf>
    <xf numFmtId="4" fontId="5" fillId="4" borderId="66" xfId="0" applyNumberFormat="1" applyFont="1" applyFill="1" applyBorder="1" applyAlignment="1" applyProtection="1">
      <alignment vertical="top" wrapText="1"/>
      <protection locked="0"/>
    </xf>
    <xf numFmtId="4" fontId="1" fillId="4" borderId="53" xfId="0" applyNumberFormat="1" applyFont="1" applyFill="1" applyBorder="1" applyAlignment="1">
      <alignment vertical="top" wrapText="1"/>
    </xf>
    <xf numFmtId="4" fontId="1" fillId="4" borderId="64" xfId="0" applyNumberFormat="1" applyFont="1" applyFill="1" applyBorder="1" applyAlignment="1">
      <alignment vertical="top" wrapText="1"/>
    </xf>
    <xf numFmtId="4" fontId="15" fillId="2" borderId="0" xfId="0" applyNumberFormat="1" applyFont="1" applyFill="1" applyAlignment="1" applyProtection="1">
      <alignment wrapText="1"/>
      <protection locked="0"/>
    </xf>
    <xf numFmtId="4" fontId="0" fillId="2" borderId="0" xfId="0" applyNumberFormat="1" applyFill="1" applyAlignment="1">
      <alignment wrapText="1"/>
    </xf>
    <xf numFmtId="4" fontId="15" fillId="0" borderId="0" xfId="0" applyNumberFormat="1" applyFont="1" applyAlignment="1" applyProtection="1">
      <alignment wrapText="1"/>
      <protection locked="0"/>
    </xf>
    <xf numFmtId="4" fontId="26" fillId="0" borderId="0" xfId="0" applyNumberFormat="1" applyFont="1" applyAlignment="1">
      <alignment wrapText="1"/>
    </xf>
    <xf numFmtId="4" fontId="5" fillId="4" borderId="52" xfId="0" applyNumberFormat="1" applyFont="1" applyFill="1" applyBorder="1" applyAlignment="1">
      <alignment wrapText="1"/>
    </xf>
    <xf numFmtId="4" fontId="5" fillId="4" borderId="66" xfId="0" applyNumberFormat="1" applyFont="1" applyFill="1" applyBorder="1" applyAlignment="1" applyProtection="1">
      <alignment horizontal="left" vertical="top" wrapText="1"/>
      <protection locked="0"/>
    </xf>
    <xf numFmtId="4" fontId="4" fillId="4" borderId="53" xfId="0" applyNumberFormat="1" applyFont="1" applyFill="1" applyBorder="1" applyAlignment="1" applyProtection="1">
      <alignment horizontal="left" vertical="top" wrapText="1"/>
      <protection locked="0"/>
    </xf>
    <xf numFmtId="4" fontId="4" fillId="4" borderId="64" xfId="0" applyNumberFormat="1" applyFont="1" applyFill="1" applyBorder="1" applyAlignment="1" applyProtection="1">
      <alignment horizontal="left" vertical="top" wrapText="1"/>
      <protection locked="0"/>
    </xf>
    <xf numFmtId="4" fontId="23" fillId="4" borderId="0" xfId="0" applyNumberFormat="1" applyFont="1" applyFill="1" applyAlignment="1" applyProtection="1">
      <alignment horizontal="center" wrapText="1"/>
      <protection/>
    </xf>
    <xf numFmtId="4" fontId="5" fillId="4" borderId="66" xfId="0" applyNumberFormat="1" applyFont="1" applyFill="1" applyBorder="1" applyAlignment="1" applyProtection="1">
      <alignment vertical="center" wrapText="1"/>
      <protection/>
    </xf>
    <xf numFmtId="4" fontId="4" fillId="4" borderId="53" xfId="0" applyNumberFormat="1" applyFont="1" applyFill="1" applyBorder="1" applyAlignment="1" applyProtection="1">
      <alignment vertical="center"/>
      <protection/>
    </xf>
    <xf numFmtId="4" fontId="4" fillId="4" borderId="64" xfId="0" applyNumberFormat="1" applyFont="1" applyFill="1" applyBorder="1" applyAlignment="1" applyProtection="1">
      <alignment vertical="center"/>
      <protection/>
    </xf>
    <xf numFmtId="4" fontId="5" fillId="4" borderId="66" xfId="0" applyNumberFormat="1" applyFont="1" applyFill="1" applyBorder="1" applyAlignment="1" applyProtection="1">
      <alignment wrapText="1"/>
      <protection/>
    </xf>
    <xf numFmtId="4" fontId="4" fillId="4" borderId="53" xfId="0" applyNumberFormat="1" applyFont="1" applyFill="1" applyBorder="1" applyAlignment="1" applyProtection="1">
      <alignment/>
      <protection/>
    </xf>
    <xf numFmtId="4" fontId="4" fillId="4" borderId="64" xfId="0" applyNumberFormat="1" applyFont="1" applyFill="1" applyBorder="1" applyAlignment="1" applyProtection="1">
      <alignment/>
      <protection/>
    </xf>
    <xf numFmtId="4" fontId="13" fillId="0" borderId="26" xfId="0" applyNumberFormat="1" applyFont="1" applyBorder="1" applyAlignment="1" applyProtection="1">
      <alignment vertical="top" wrapText="1"/>
      <protection locked="0"/>
    </xf>
    <xf numFmtId="4" fontId="17" fillId="0" borderId="27" xfId="0" applyNumberFormat="1" applyFont="1" applyBorder="1" applyAlignment="1" applyProtection="1">
      <alignment vertical="top" wrapText="1"/>
      <protection locked="0"/>
    </xf>
    <xf numFmtId="4" fontId="17" fillId="0" borderId="42" xfId="0" applyNumberFormat="1" applyFont="1" applyBorder="1" applyAlignment="1" applyProtection="1">
      <alignment vertical="top" wrapText="1"/>
      <protection locked="0"/>
    </xf>
    <xf numFmtId="4" fontId="5" fillId="2" borderId="66" xfId="0" applyNumberFormat="1" applyFont="1" applyFill="1" applyBorder="1" applyAlignment="1" applyProtection="1">
      <alignment wrapText="1"/>
      <protection/>
    </xf>
    <xf numFmtId="4" fontId="0" fillId="0" borderId="53" xfId="0" applyNumberFormat="1" applyBorder="1" applyAlignment="1">
      <alignment wrapText="1"/>
    </xf>
    <xf numFmtId="4" fontId="0" fillId="0" borderId="64" xfId="0" applyNumberFormat="1" applyBorder="1" applyAlignment="1">
      <alignment wrapText="1"/>
    </xf>
    <xf numFmtId="4" fontId="4" fillId="0" borderId="65" xfId="0" applyNumberFormat="1" applyFont="1" applyBorder="1" applyAlignment="1" applyProtection="1">
      <alignment wrapText="1"/>
      <protection locked="0"/>
    </xf>
    <xf numFmtId="4" fontId="4" fillId="4" borderId="25" xfId="0" applyNumberFormat="1" applyFont="1" applyFill="1" applyBorder="1" applyAlignment="1" applyProtection="1">
      <alignment horizontal="left" vertical="center" wrapText="1"/>
      <protection locked="0"/>
    </xf>
    <xf numFmtId="0" fontId="0" fillId="0" borderId="25" xfId="0" applyBorder="1" applyAlignment="1">
      <alignment horizontal="left" vertical="center" wrapText="1"/>
    </xf>
    <xf numFmtId="4" fontId="21" fillId="4" borderId="0" xfId="0" applyNumberFormat="1" applyFont="1" applyFill="1" applyAlignment="1" applyProtection="1">
      <alignment wrapText="1"/>
      <protection locked="0"/>
    </xf>
    <xf numFmtId="4" fontId="0" fillId="0" borderId="0" xfId="0" applyNumberFormat="1" applyAlignment="1">
      <alignment wrapText="1"/>
    </xf>
    <xf numFmtId="4" fontId="5" fillId="2" borderId="66" xfId="0" applyNumberFormat="1" applyFont="1" applyFill="1" applyBorder="1" applyAlignment="1" applyProtection="1">
      <alignment vertical="top" wrapText="1"/>
      <protection/>
    </xf>
    <xf numFmtId="4" fontId="0" fillId="0" borderId="53" xfId="0" applyNumberFormat="1" applyBorder="1" applyAlignment="1">
      <alignment vertical="top" wrapText="1"/>
    </xf>
    <xf numFmtId="4" fontId="0" fillId="0" borderId="64" xfId="0" applyNumberFormat="1" applyBorder="1" applyAlignment="1">
      <alignment vertical="top" wrapText="1"/>
    </xf>
    <xf numFmtId="4" fontId="5" fillId="4" borderId="13" xfId="0" applyNumberFormat="1" applyFont="1" applyFill="1" applyBorder="1" applyAlignment="1" applyProtection="1">
      <alignment wrapText="1"/>
      <protection locked="0"/>
    </xf>
    <xf numFmtId="4" fontId="0" fillId="0" borderId="14" xfId="0" applyNumberFormat="1" applyFont="1" applyBorder="1" applyAlignment="1">
      <alignment wrapText="1"/>
    </xf>
    <xf numFmtId="4" fontId="0" fillId="0" borderId="11" xfId="0" applyNumberFormat="1" applyFont="1" applyBorder="1" applyAlignment="1">
      <alignment wrapText="1"/>
    </xf>
    <xf numFmtId="4" fontId="4" fillId="0" borderId="15" xfId="0" applyNumberFormat="1" applyFont="1" applyBorder="1" applyAlignment="1" applyProtection="1">
      <alignment wrapText="1"/>
      <protection locked="0"/>
    </xf>
    <xf numFmtId="4" fontId="0" fillId="0" borderId="10" xfId="0" applyNumberFormat="1" applyBorder="1" applyAlignment="1">
      <alignment wrapText="1"/>
    </xf>
    <xf numFmtId="4" fontId="4" fillId="0" borderId="15" xfId="0" applyNumberFormat="1" applyFont="1" applyBorder="1" applyAlignment="1" applyProtection="1">
      <alignment vertical="top" wrapText="1"/>
      <protection locked="0"/>
    </xf>
    <xf numFmtId="4" fontId="0" fillId="0" borderId="0" xfId="0" applyNumberFormat="1" applyAlignment="1">
      <alignment vertical="top" wrapText="1"/>
    </xf>
    <xf numFmtId="4" fontId="0" fillId="0" borderId="10" xfId="0" applyNumberFormat="1" applyBorder="1" applyAlignment="1">
      <alignment vertical="top" wrapText="1"/>
    </xf>
    <xf numFmtId="4" fontId="5" fillId="4" borderId="26" xfId="0" applyNumberFormat="1" applyFont="1" applyFill="1" applyBorder="1" applyAlignment="1" applyProtection="1">
      <alignment horizontal="left" vertical="justify" wrapText="1"/>
      <protection/>
    </xf>
    <xf numFmtId="4" fontId="4" fillId="4" borderId="27" xfId="0" applyNumberFormat="1" applyFont="1" applyFill="1" applyBorder="1" applyAlignment="1" applyProtection="1">
      <alignment horizontal="left" vertical="justify" wrapText="1"/>
      <protection/>
    </xf>
    <xf numFmtId="4" fontId="4" fillId="4" borderId="42" xfId="0" applyNumberFormat="1" applyFont="1" applyFill="1" applyBorder="1" applyAlignment="1" applyProtection="1">
      <alignment horizontal="left" vertical="justify" wrapText="1"/>
      <protection/>
    </xf>
    <xf numFmtId="4" fontId="13" fillId="0" borderId="0" xfId="0" applyNumberFormat="1" applyFont="1" applyAlignment="1" applyProtection="1">
      <alignment horizontal="center" vertical="top" wrapText="1"/>
      <protection/>
    </xf>
    <xf numFmtId="4" fontId="0" fillId="0" borderId="0" xfId="0" applyNumberFormat="1" applyAlignment="1">
      <alignment horizontal="center" vertical="top" wrapText="1"/>
    </xf>
    <xf numFmtId="4" fontId="14" fillId="0" borderId="15" xfId="0" applyNumberFormat="1" applyFont="1" applyBorder="1" applyAlignment="1" applyProtection="1">
      <alignment horizontal="center" vertical="top" wrapText="1"/>
      <protection/>
    </xf>
    <xf numFmtId="4" fontId="4" fillId="0" borderId="44" xfId="0" applyNumberFormat="1" applyFont="1" applyBorder="1" applyAlignment="1">
      <alignment vertical="top" wrapText="1"/>
    </xf>
    <xf numFmtId="4" fontId="0" fillId="0" borderId="44" xfId="0" applyNumberFormat="1" applyBorder="1" applyAlignment="1">
      <alignment vertical="top" wrapText="1"/>
    </xf>
    <xf numFmtId="4" fontId="13" fillId="0" borderId="26" xfId="0" applyNumberFormat="1" applyFont="1" applyBorder="1" applyAlignment="1">
      <alignment vertical="center" wrapText="1"/>
    </xf>
    <xf numFmtId="4" fontId="17" fillId="0" borderId="27" xfId="0" applyNumberFormat="1" applyFont="1" applyBorder="1" applyAlignment="1">
      <alignment wrapText="1"/>
    </xf>
    <xf numFmtId="4" fontId="17" fillId="0" borderId="42" xfId="0" applyNumberFormat="1" applyFont="1" applyBorder="1" applyAlignment="1">
      <alignment wrapText="1"/>
    </xf>
    <xf numFmtId="4" fontId="13" fillId="0" borderId="26" xfId="0" applyNumberFormat="1" applyFont="1" applyBorder="1" applyAlignment="1">
      <alignment vertical="top" wrapText="1"/>
    </xf>
    <xf numFmtId="4" fontId="13" fillId="0" borderId="27" xfId="0" applyNumberFormat="1" applyFont="1" applyBorder="1" applyAlignment="1">
      <alignment vertical="top" wrapText="1"/>
    </xf>
    <xf numFmtId="4" fontId="13" fillId="0" borderId="42" xfId="0" applyNumberFormat="1" applyFont="1" applyBorder="1" applyAlignment="1">
      <alignment vertical="top" wrapText="1"/>
    </xf>
    <xf numFmtId="4" fontId="5" fillId="0" borderId="0" xfId="0" applyNumberFormat="1" applyFont="1" applyAlignment="1">
      <alignment horizontal="center" vertical="top" wrapText="1"/>
    </xf>
    <xf numFmtId="4" fontId="18" fillId="0" borderId="0" xfId="0" applyNumberFormat="1" applyFont="1" applyAlignment="1">
      <alignment horizontal="center" vertical="top" wrapText="1"/>
    </xf>
    <xf numFmtId="4" fontId="1" fillId="5" borderId="0" xfId="0" applyNumberFormat="1" applyFont="1" applyFill="1" applyAlignment="1">
      <alignment vertical="top" wrapText="1"/>
    </xf>
    <xf numFmtId="4" fontId="0" fillId="5" borderId="0" xfId="0" applyNumberFormat="1" applyFont="1" applyFill="1" applyAlignment="1">
      <alignment vertical="top" wrapText="1"/>
    </xf>
    <xf numFmtId="4" fontId="5" fillId="4" borderId="13" xfId="0" applyNumberFormat="1" applyFont="1" applyFill="1" applyBorder="1" applyAlignment="1">
      <alignment wrapText="1"/>
    </xf>
    <xf numFmtId="4" fontId="4" fillId="0" borderId="15" xfId="0" applyNumberFormat="1" applyFont="1" applyBorder="1" applyAlignment="1">
      <alignment wrapText="1"/>
    </xf>
    <xf numFmtId="4" fontId="4" fillId="0" borderId="65" xfId="0" applyNumberFormat="1"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104775</xdr:rowOff>
    </xdr:from>
    <xdr:to>
      <xdr:col>2</xdr:col>
      <xdr:colOff>0</xdr:colOff>
      <xdr:row>4</xdr:row>
      <xdr:rowOff>161925</xdr:rowOff>
    </xdr:to>
    <xdr:pic>
      <xdr:nvPicPr>
        <xdr:cNvPr id="1" name="Picture 1"/>
        <xdr:cNvPicPr preferRelativeResize="1">
          <a:picLocks noChangeAspect="1"/>
        </xdr:cNvPicPr>
      </xdr:nvPicPr>
      <xdr:blipFill>
        <a:blip r:embed="rId1"/>
        <a:srcRect l="4969" t="30175" r="4664" b="29963"/>
        <a:stretch>
          <a:fillRect/>
        </a:stretch>
      </xdr:blipFill>
      <xdr:spPr>
        <a:xfrm>
          <a:off x="180975" y="104775"/>
          <a:ext cx="129540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nit\callprop\2001\Formulaire\Annexe%201%20-%20Organisme\VP_2001_01417-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art I"/>
      <sheetName val="Check list"/>
      <sheetName val="Text"/>
      <sheetName val="Codes"/>
      <sheetName val="AT"/>
      <sheetName val="BE"/>
      <sheetName val="DE"/>
      <sheetName val="DK"/>
      <sheetName val="GR"/>
      <sheetName val="ES"/>
      <sheetName val="FR"/>
      <sheetName val="FIN"/>
      <sheetName val="IT"/>
      <sheetName val="IRL"/>
      <sheetName val="LU"/>
      <sheetName val="NL"/>
      <sheetName val="PT"/>
      <sheetName val="SE"/>
      <sheetName val="UK"/>
      <sheetName val="Autres"/>
    </sheetNames>
    <sheetDataSet>
      <sheetData sheetId="3">
        <row r="33">
          <cell r="A33" t="str">
            <v>FORMULAIRE DE DEMANDE 2001</v>
          </cell>
        </row>
        <row r="35">
          <cell r="A35" t="str">
            <v>LIGNE BUDGETAIRE</v>
          </cell>
        </row>
      </sheetData>
      <sheetData sheetId="4">
        <row r="467">
          <cell r="A467" t="str">
            <v>VP/2001/014</v>
          </cell>
        </row>
        <row r="515">
          <cell r="A515" t="str">
            <v>B3-4105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70"/>
  <sheetViews>
    <sheetView zoomScaleSheetLayoutView="100" workbookViewId="0" topLeftCell="A1">
      <selection activeCell="B11" sqref="B11:I11"/>
    </sheetView>
  </sheetViews>
  <sheetFormatPr defaultColWidth="8.8515625" defaultRowHeight="12.75"/>
  <cols>
    <col min="1" max="1" width="11.421875" style="5" customWidth="1"/>
    <col min="2" max="2" width="10.7109375" style="5" customWidth="1"/>
    <col min="3" max="4" width="8.8515625" style="5" customWidth="1"/>
    <col min="5" max="5" width="8.8515625" style="37" customWidth="1"/>
    <col min="6" max="6" width="9.8515625" style="5" customWidth="1"/>
    <col min="7" max="9" width="8.8515625" style="5" customWidth="1"/>
    <col min="10" max="10" width="0.71875" style="5" customWidth="1"/>
    <col min="11" max="13" width="8.8515625" style="5" hidden="1" customWidth="1"/>
    <col min="14" max="16384" width="8.8515625" style="5" customWidth="1"/>
  </cols>
  <sheetData>
    <row r="1" spans="1:13" ht="15">
      <c r="A1" s="47"/>
      <c r="B1" s="588"/>
      <c r="C1" s="583" t="s">
        <v>348</v>
      </c>
      <c r="D1" s="583"/>
      <c r="E1" s="583"/>
      <c r="F1" s="583"/>
      <c r="G1" s="583"/>
      <c r="H1" s="583"/>
      <c r="I1" s="583"/>
      <c r="J1" s="523"/>
      <c r="K1" s="523"/>
      <c r="L1" s="48"/>
      <c r="M1" s="49"/>
    </row>
    <row r="2" spans="1:13" ht="15">
      <c r="A2" s="50"/>
      <c r="B2" s="589"/>
      <c r="C2" s="586" t="s">
        <v>350</v>
      </c>
      <c r="D2" s="587"/>
      <c r="E2" s="587"/>
      <c r="F2" s="587"/>
      <c r="G2" s="587"/>
      <c r="H2" s="587"/>
      <c r="I2" s="587"/>
      <c r="J2" s="524"/>
      <c r="K2" s="524"/>
      <c r="L2" s="51"/>
      <c r="M2" s="52"/>
    </row>
    <row r="3" spans="1:13" ht="21">
      <c r="A3" s="53"/>
      <c r="B3" s="589"/>
      <c r="C3" s="590" t="s">
        <v>349</v>
      </c>
      <c r="D3" s="591"/>
      <c r="E3" s="591"/>
      <c r="F3" s="591"/>
      <c r="G3" s="591"/>
      <c r="H3" s="591"/>
      <c r="I3" s="591"/>
      <c r="J3" s="591"/>
      <c r="K3" s="591"/>
      <c r="L3" s="51"/>
      <c r="M3" s="52"/>
    </row>
    <row r="4" spans="1:13" ht="12.75">
      <c r="A4" s="54"/>
      <c r="B4" s="589"/>
      <c r="C4" s="592"/>
      <c r="D4" s="592"/>
      <c r="E4" s="592"/>
      <c r="F4" s="592"/>
      <c r="G4" s="592"/>
      <c r="H4" s="592"/>
      <c r="I4" s="592"/>
      <c r="J4" s="592"/>
      <c r="K4" s="592"/>
      <c r="L4" s="51"/>
      <c r="M4" s="52"/>
    </row>
    <row r="5" spans="1:13" ht="15">
      <c r="A5" s="55"/>
      <c r="B5" s="589"/>
      <c r="C5" s="593"/>
      <c r="D5" s="593"/>
      <c r="E5" s="593"/>
      <c r="F5" s="593"/>
      <c r="G5" s="593"/>
      <c r="H5" s="593"/>
      <c r="I5" s="563"/>
      <c r="J5" s="563"/>
      <c r="K5" s="56"/>
      <c r="L5" s="51"/>
      <c r="M5" s="52"/>
    </row>
    <row r="6" spans="1:13" ht="15">
      <c r="A6" s="57"/>
      <c r="B6" s="58"/>
      <c r="C6" s="581" t="s">
        <v>347</v>
      </c>
      <c r="D6" s="582"/>
      <c r="E6" s="582"/>
      <c r="F6" s="582"/>
      <c r="G6" s="582"/>
      <c r="H6" s="582"/>
      <c r="I6" s="582"/>
      <c r="J6" s="582"/>
      <c r="K6" s="582"/>
      <c r="L6" s="51"/>
      <c r="M6" s="52"/>
    </row>
    <row r="8" spans="1:9" ht="12.75">
      <c r="A8" s="566"/>
      <c r="B8" s="565"/>
      <c r="C8" s="565"/>
      <c r="D8" s="565"/>
      <c r="E8" s="565"/>
      <c r="F8" s="565"/>
      <c r="G8" s="565"/>
      <c r="H8" s="565"/>
      <c r="I8" s="565"/>
    </row>
    <row r="9" spans="1:9" ht="9.75">
      <c r="A9" s="557" t="s">
        <v>393</v>
      </c>
      <c r="B9" s="558"/>
      <c r="C9" s="558"/>
      <c r="D9" s="558"/>
      <c r="E9" s="558"/>
      <c r="F9" s="558"/>
      <c r="G9" s="558"/>
      <c r="H9" s="558"/>
      <c r="I9" s="558"/>
    </row>
    <row r="10" spans="1:9" ht="12.75" customHeight="1">
      <c r="A10" s="558"/>
      <c r="B10" s="558"/>
      <c r="C10" s="558"/>
      <c r="D10" s="558"/>
      <c r="E10" s="558"/>
      <c r="F10" s="558"/>
      <c r="G10" s="558"/>
      <c r="H10" s="558"/>
      <c r="I10" s="558"/>
    </row>
    <row r="11" spans="1:9" ht="25.5" customHeight="1">
      <c r="A11" s="59" t="s">
        <v>29</v>
      </c>
      <c r="B11" s="584" t="s">
        <v>394</v>
      </c>
      <c r="C11" s="585"/>
      <c r="D11" s="585"/>
      <c r="E11" s="585"/>
      <c r="F11" s="585"/>
      <c r="G11" s="585"/>
      <c r="H11" s="585"/>
      <c r="I11" s="585"/>
    </row>
    <row r="12" spans="1:9" ht="27" customHeight="1">
      <c r="A12" s="59" t="s">
        <v>30</v>
      </c>
      <c r="B12" s="584" t="s">
        <v>396</v>
      </c>
      <c r="C12" s="585"/>
      <c r="D12" s="585"/>
      <c r="E12" s="585"/>
      <c r="F12" s="585"/>
      <c r="G12" s="585"/>
      <c r="H12" s="585"/>
      <c r="I12" s="585"/>
    </row>
    <row r="13" spans="1:9" ht="48" customHeight="1">
      <c r="A13" s="59" t="s">
        <v>31</v>
      </c>
      <c r="B13" s="584" t="s">
        <v>395</v>
      </c>
      <c r="C13" s="585"/>
      <c r="D13" s="585"/>
      <c r="E13" s="585"/>
      <c r="F13" s="585"/>
      <c r="G13" s="585"/>
      <c r="H13" s="585"/>
      <c r="I13" s="585"/>
    </row>
    <row r="14" spans="1:9" ht="32.25" customHeight="1">
      <c r="A14" s="59" t="s">
        <v>32</v>
      </c>
      <c r="B14" s="584" t="s">
        <v>397</v>
      </c>
      <c r="C14" s="585"/>
      <c r="D14" s="585"/>
      <c r="E14" s="585"/>
      <c r="F14" s="585"/>
      <c r="G14" s="585"/>
      <c r="H14" s="585"/>
      <c r="I14" s="585"/>
    </row>
    <row r="16" spans="1:9" ht="23.25" customHeight="1">
      <c r="A16" s="564" t="s">
        <v>398</v>
      </c>
      <c r="B16" s="564"/>
      <c r="C16" s="564"/>
      <c r="D16" s="564"/>
      <c r="E16" s="564"/>
      <c r="F16" s="564"/>
      <c r="G16" s="564"/>
      <c r="H16" s="564"/>
      <c r="I16" s="564"/>
    </row>
    <row r="17" ht="9.75">
      <c r="A17" s="38"/>
    </row>
    <row r="18" spans="1:9" ht="29.25" customHeight="1">
      <c r="A18" s="566" t="s">
        <v>399</v>
      </c>
      <c r="B18" s="565"/>
      <c r="C18" s="565"/>
      <c r="D18" s="565"/>
      <c r="E18" s="565"/>
      <c r="F18" s="565"/>
      <c r="G18" s="565"/>
      <c r="H18" s="565"/>
      <c r="I18" s="565"/>
    </row>
    <row r="19" spans="1:9" ht="51" customHeight="1">
      <c r="A19" s="564" t="s">
        <v>400</v>
      </c>
      <c r="B19" s="565"/>
      <c r="C19" s="565"/>
      <c r="D19" s="565"/>
      <c r="E19" s="565"/>
      <c r="F19" s="565"/>
      <c r="G19" s="565"/>
      <c r="H19" s="565"/>
      <c r="I19" s="565"/>
    </row>
    <row r="20" spans="1:9" ht="79.5" customHeight="1">
      <c r="A20" s="566" t="s">
        <v>401</v>
      </c>
      <c r="B20" s="565"/>
      <c r="C20" s="565"/>
      <c r="D20" s="565"/>
      <c r="E20" s="565"/>
      <c r="F20" s="565"/>
      <c r="G20" s="565"/>
      <c r="H20" s="565"/>
      <c r="I20" s="565"/>
    </row>
    <row r="21" spans="1:9" ht="14.25" customHeight="1">
      <c r="A21" s="37"/>
      <c r="B21" s="36"/>
      <c r="C21" s="36"/>
      <c r="D21" s="36"/>
      <c r="E21" s="36"/>
      <c r="F21" s="36"/>
      <c r="G21" s="36"/>
      <c r="H21" s="36"/>
      <c r="I21" s="36"/>
    </row>
    <row r="22" spans="1:9" ht="36.75" customHeight="1">
      <c r="A22" s="566" t="s">
        <v>402</v>
      </c>
      <c r="B22" s="567"/>
      <c r="C22" s="567"/>
      <c r="D22" s="567"/>
      <c r="E22" s="567"/>
      <c r="F22" s="567"/>
      <c r="G22" s="567"/>
      <c r="H22" s="567"/>
      <c r="I22" s="567"/>
    </row>
    <row r="23" spans="1:9" ht="36.75" customHeight="1">
      <c r="A23" s="564" t="s">
        <v>403</v>
      </c>
      <c r="B23" s="577"/>
      <c r="C23" s="577"/>
      <c r="D23" s="577"/>
      <c r="E23" s="577"/>
      <c r="F23" s="577"/>
      <c r="G23" s="577"/>
      <c r="H23" s="577"/>
      <c r="I23" s="577"/>
    </row>
    <row r="24" spans="1:9" ht="16.5" customHeight="1">
      <c r="A24" s="564" t="s">
        <v>351</v>
      </c>
      <c r="B24" s="578"/>
      <c r="C24" s="578"/>
      <c r="D24" s="578"/>
      <c r="E24" s="578"/>
      <c r="F24" s="578"/>
      <c r="G24" s="578"/>
      <c r="H24" s="578"/>
      <c r="I24" s="578"/>
    </row>
    <row r="25" spans="1:9" ht="24.75" customHeight="1">
      <c r="A25" s="564" t="s">
        <v>352</v>
      </c>
      <c r="B25" s="565"/>
      <c r="C25" s="565"/>
      <c r="D25" s="565"/>
      <c r="E25" s="565"/>
      <c r="F25" s="565"/>
      <c r="G25" s="565"/>
      <c r="H25" s="565"/>
      <c r="I25" s="565"/>
    </row>
    <row r="26" spans="1:9" ht="21" customHeight="1">
      <c r="A26" s="564" t="s">
        <v>287</v>
      </c>
      <c r="B26" s="565"/>
      <c r="C26" s="565"/>
      <c r="D26" s="565"/>
      <c r="E26" s="565"/>
      <c r="F26" s="565"/>
      <c r="G26" s="565"/>
      <c r="H26" s="565"/>
      <c r="I26" s="565"/>
    </row>
    <row r="27" ht="13.5" customHeight="1">
      <c r="A27" s="39" t="s">
        <v>289</v>
      </c>
    </row>
    <row r="28" spans="1:9" ht="16.5" customHeight="1">
      <c r="A28" s="564" t="s">
        <v>353</v>
      </c>
      <c r="B28" s="565"/>
      <c r="C28" s="565"/>
      <c r="D28" s="565"/>
      <c r="E28" s="565"/>
      <c r="F28" s="565"/>
      <c r="G28" s="565"/>
      <c r="H28" s="565"/>
      <c r="I28" s="565"/>
    </row>
    <row r="29" spans="1:9" ht="15" customHeight="1">
      <c r="A29" s="564" t="s">
        <v>20</v>
      </c>
      <c r="B29" s="565"/>
      <c r="C29" s="565"/>
      <c r="D29" s="565"/>
      <c r="E29" s="565"/>
      <c r="F29" s="565"/>
      <c r="G29" s="565"/>
      <c r="H29" s="565"/>
      <c r="I29" s="565"/>
    </row>
    <row r="30" spans="1:9" ht="22.5" customHeight="1">
      <c r="A30" s="564" t="s">
        <v>288</v>
      </c>
      <c r="B30" s="565"/>
      <c r="C30" s="565"/>
      <c r="D30" s="565"/>
      <c r="E30" s="565"/>
      <c r="F30" s="565"/>
      <c r="G30" s="565"/>
      <c r="H30" s="565"/>
      <c r="I30" s="565"/>
    </row>
    <row r="31" spans="1:9" ht="12.75">
      <c r="A31" s="564" t="s">
        <v>21</v>
      </c>
      <c r="B31" s="565"/>
      <c r="C31" s="565"/>
      <c r="D31" s="565"/>
      <c r="E31" s="565"/>
      <c r="F31" s="565"/>
      <c r="G31" s="565"/>
      <c r="H31" s="565"/>
      <c r="I31" s="565"/>
    </row>
    <row r="34" spans="1:9" ht="12.75">
      <c r="A34" s="579" t="s">
        <v>404</v>
      </c>
      <c r="B34" s="580"/>
      <c r="C34" s="580"/>
      <c r="D34" s="580"/>
      <c r="E34" s="580"/>
      <c r="F34" s="580"/>
      <c r="G34" s="580"/>
      <c r="H34" s="580"/>
      <c r="I34" s="580"/>
    </row>
    <row r="35" spans="1:9" ht="12.75">
      <c r="A35" s="60"/>
      <c r="B35" s="61"/>
      <c r="C35" s="61"/>
      <c r="D35" s="61"/>
      <c r="E35" s="61"/>
      <c r="F35" s="61"/>
      <c r="G35" s="61"/>
      <c r="H35" s="61"/>
      <c r="I35" s="61"/>
    </row>
    <row r="36" spans="1:9" ht="12.75">
      <c r="A36" s="564" t="s">
        <v>268</v>
      </c>
      <c r="B36" s="565"/>
      <c r="C36" s="565"/>
      <c r="D36" s="565"/>
      <c r="E36" s="565"/>
      <c r="F36" s="565"/>
      <c r="G36" s="565"/>
      <c r="H36" s="565"/>
      <c r="I36" s="565"/>
    </row>
    <row r="37" spans="1:9" ht="26.25" customHeight="1">
      <c r="A37" s="564" t="s">
        <v>405</v>
      </c>
      <c r="B37" s="565"/>
      <c r="C37" s="565"/>
      <c r="D37" s="565"/>
      <c r="E37" s="565"/>
      <c r="F37" s="565"/>
      <c r="G37" s="565"/>
      <c r="H37" s="565"/>
      <c r="I37" s="565"/>
    </row>
    <row r="38" spans="1:9" ht="37.5" customHeight="1">
      <c r="A38" s="564" t="s">
        <v>406</v>
      </c>
      <c r="B38" s="565"/>
      <c r="C38" s="565"/>
      <c r="D38" s="565"/>
      <c r="E38" s="565"/>
      <c r="F38" s="565"/>
      <c r="G38" s="565"/>
      <c r="H38" s="565"/>
      <c r="I38" s="565"/>
    </row>
    <row r="39" ht="9.75">
      <c r="A39" s="5" t="s">
        <v>34</v>
      </c>
    </row>
    <row r="40" spans="1:9" ht="37.5" customHeight="1">
      <c r="A40" s="564" t="s">
        <v>407</v>
      </c>
      <c r="B40" s="565"/>
      <c r="C40" s="565"/>
      <c r="D40" s="565"/>
      <c r="E40" s="565"/>
      <c r="F40" s="565"/>
      <c r="G40" s="565"/>
      <c r="H40" s="565"/>
      <c r="I40" s="565"/>
    </row>
    <row r="41" ht="9.75">
      <c r="A41" s="5" t="s">
        <v>1</v>
      </c>
    </row>
    <row r="42" spans="1:9" ht="12.75">
      <c r="A42" s="566" t="s">
        <v>354</v>
      </c>
      <c r="B42" s="567"/>
      <c r="C42" s="567"/>
      <c r="D42" s="567"/>
      <c r="E42" s="567"/>
      <c r="F42" s="567"/>
      <c r="G42" s="567"/>
      <c r="H42" s="567"/>
      <c r="I42" s="567"/>
    </row>
    <row r="43" ht="9.75">
      <c r="A43" s="5" t="s">
        <v>2</v>
      </c>
    </row>
    <row r="44" ht="9.75">
      <c r="A44" s="5" t="s">
        <v>69</v>
      </c>
    </row>
    <row r="45" ht="9.75">
      <c r="A45" s="5" t="s">
        <v>70</v>
      </c>
    </row>
    <row r="47" spans="1:9" ht="12.75">
      <c r="A47" s="566" t="s">
        <v>3</v>
      </c>
      <c r="B47" s="565"/>
      <c r="C47" s="565"/>
      <c r="D47" s="565"/>
      <c r="E47" s="565"/>
      <c r="F47" s="565"/>
      <c r="G47" s="565"/>
      <c r="H47" s="565"/>
      <c r="I47" s="565"/>
    </row>
    <row r="48" spans="1:9" ht="42.75" customHeight="1">
      <c r="A48" s="564" t="s">
        <v>408</v>
      </c>
      <c r="B48" s="565"/>
      <c r="C48" s="565"/>
      <c r="D48" s="565"/>
      <c r="E48" s="565"/>
      <c r="F48" s="565"/>
      <c r="G48" s="565"/>
      <c r="H48" s="565"/>
      <c r="I48" s="565"/>
    </row>
    <row r="49" spans="1:9" ht="45.75" customHeight="1">
      <c r="A49" s="564" t="s">
        <v>355</v>
      </c>
      <c r="B49" s="564"/>
      <c r="C49" s="564"/>
      <c r="D49" s="564"/>
      <c r="E49" s="564"/>
      <c r="F49" s="564"/>
      <c r="G49" s="564"/>
      <c r="H49" s="564"/>
      <c r="I49" s="31"/>
    </row>
    <row r="50" spans="1:9" ht="9.75" customHeight="1">
      <c r="A50" s="31"/>
      <c r="B50" s="31"/>
      <c r="C50" s="31"/>
      <c r="D50" s="31"/>
      <c r="E50" s="31"/>
      <c r="F50" s="31"/>
      <c r="G50" s="31"/>
      <c r="H50" s="31"/>
      <c r="I50" s="31"/>
    </row>
    <row r="51" spans="1:9" ht="21" customHeight="1">
      <c r="A51" s="571" t="s">
        <v>14</v>
      </c>
      <c r="B51" s="571" t="s">
        <v>219</v>
      </c>
      <c r="C51" s="573" t="s">
        <v>15</v>
      </c>
      <c r="D51" s="568" t="s">
        <v>279</v>
      </c>
      <c r="E51" s="569"/>
      <c r="F51" s="570"/>
      <c r="G51" s="575" t="s">
        <v>16</v>
      </c>
      <c r="H51" s="31"/>
      <c r="I51" s="31"/>
    </row>
    <row r="52" spans="1:9" ht="12.75">
      <c r="A52" s="572"/>
      <c r="B52" s="572"/>
      <c r="C52" s="574"/>
      <c r="D52" s="33" t="s">
        <v>17</v>
      </c>
      <c r="E52" s="33" t="s">
        <v>278</v>
      </c>
      <c r="F52" s="33" t="s">
        <v>18</v>
      </c>
      <c r="G52" s="576"/>
      <c r="H52" s="31"/>
      <c r="I52" s="31"/>
    </row>
    <row r="53" spans="1:7" ht="9.75">
      <c r="A53" s="32" t="s">
        <v>4</v>
      </c>
      <c r="B53" s="40">
        <v>149.63</v>
      </c>
      <c r="C53" s="34">
        <v>37.41</v>
      </c>
      <c r="D53" s="34">
        <v>23.94</v>
      </c>
      <c r="E53" s="34">
        <v>5.76</v>
      </c>
      <c r="F53" s="34">
        <v>50.87</v>
      </c>
      <c r="G53" s="40">
        <v>25.44</v>
      </c>
    </row>
    <row r="54" spans="1:7" ht="9.75">
      <c r="A54" s="32" t="s">
        <v>73</v>
      </c>
      <c r="B54" s="40">
        <v>179.28</v>
      </c>
      <c r="C54" s="34">
        <v>44.82</v>
      </c>
      <c r="D54" s="34">
        <v>28.68</v>
      </c>
      <c r="E54" s="34">
        <v>6.9</v>
      </c>
      <c r="F54" s="34">
        <v>60.96</v>
      </c>
      <c r="G54" s="40">
        <v>30.48</v>
      </c>
    </row>
    <row r="55" spans="1:7" ht="9.75">
      <c r="A55" s="32" t="s">
        <v>75</v>
      </c>
      <c r="B55" s="40">
        <v>127.1</v>
      </c>
      <c r="C55" s="34">
        <v>31.78</v>
      </c>
      <c r="D55" s="34">
        <v>20.34</v>
      </c>
      <c r="E55" s="34">
        <v>4.89</v>
      </c>
      <c r="F55" s="34">
        <v>43.21</v>
      </c>
      <c r="G55" s="40">
        <v>21.61</v>
      </c>
    </row>
    <row r="56" spans="1:7" ht="9.75">
      <c r="A56" s="32" t="s">
        <v>77</v>
      </c>
      <c r="B56" s="40">
        <v>113.19</v>
      </c>
      <c r="C56" s="34">
        <v>28.3</v>
      </c>
      <c r="D56" s="34">
        <v>18.11</v>
      </c>
      <c r="E56" s="34">
        <v>4.36</v>
      </c>
      <c r="F56" s="34">
        <v>38.48</v>
      </c>
      <c r="G56" s="40">
        <v>19.24</v>
      </c>
    </row>
    <row r="57" spans="1:7" ht="9.75">
      <c r="A57" s="32" t="s">
        <v>79</v>
      </c>
      <c r="B57" s="40">
        <v>141.3</v>
      </c>
      <c r="C57" s="34">
        <v>35.33</v>
      </c>
      <c r="D57" s="34">
        <v>22.61</v>
      </c>
      <c r="E57" s="34">
        <v>5.44</v>
      </c>
      <c r="F57" s="34">
        <v>48.04</v>
      </c>
      <c r="G57" s="40">
        <v>24.02</v>
      </c>
    </row>
    <row r="58" spans="1:7" ht="9.75">
      <c r="A58" s="32" t="s">
        <v>71</v>
      </c>
      <c r="B58" s="40">
        <v>130.29</v>
      </c>
      <c r="C58" s="34">
        <v>32.57</v>
      </c>
      <c r="D58" s="34">
        <v>20.85</v>
      </c>
      <c r="E58" s="34">
        <v>5.02</v>
      </c>
      <c r="F58" s="34">
        <v>44.3</v>
      </c>
      <c r="G58" s="40">
        <v>22.15</v>
      </c>
    </row>
    <row r="59" spans="1:7" ht="9.75">
      <c r="A59" s="32" t="s">
        <v>74</v>
      </c>
      <c r="B59" s="40">
        <v>165.2</v>
      </c>
      <c r="C59" s="34">
        <v>41.3</v>
      </c>
      <c r="D59" s="34">
        <v>26.43</v>
      </c>
      <c r="E59" s="34">
        <v>6.36</v>
      </c>
      <c r="F59" s="34">
        <v>56.17</v>
      </c>
      <c r="G59" s="40">
        <v>28.08</v>
      </c>
    </row>
    <row r="60" spans="1:7" ht="9.75">
      <c r="A60" s="32" t="s">
        <v>76</v>
      </c>
      <c r="B60" s="40">
        <v>129.82</v>
      </c>
      <c r="C60" s="34">
        <v>32.46</v>
      </c>
      <c r="D60" s="34">
        <v>20.77</v>
      </c>
      <c r="E60" s="34">
        <v>5</v>
      </c>
      <c r="F60" s="34">
        <v>44.14</v>
      </c>
      <c r="G60" s="40">
        <v>22.07</v>
      </c>
    </row>
    <row r="61" spans="1:7" ht="9.75">
      <c r="A61" s="32" t="s">
        <v>78</v>
      </c>
      <c r="B61" s="40">
        <v>143.48</v>
      </c>
      <c r="C61" s="34">
        <v>35.87</v>
      </c>
      <c r="D61" s="34">
        <v>22.96</v>
      </c>
      <c r="E61" s="34">
        <v>5.52</v>
      </c>
      <c r="F61" s="34">
        <v>48.78</v>
      </c>
      <c r="G61" s="40">
        <v>24.39</v>
      </c>
    </row>
    <row r="62" spans="1:7" ht="9.75">
      <c r="A62" s="32" t="s">
        <v>5</v>
      </c>
      <c r="B62" s="40">
        <v>147.69</v>
      </c>
      <c r="C62" s="34">
        <v>36.92</v>
      </c>
      <c r="D62" s="34">
        <v>23.63</v>
      </c>
      <c r="E62" s="34">
        <v>5.69</v>
      </c>
      <c r="F62" s="34">
        <v>50.21</v>
      </c>
      <c r="G62" s="40">
        <v>25.11</v>
      </c>
    </row>
    <row r="63" spans="1:7" ht="9.75">
      <c r="A63" s="32" t="s">
        <v>72</v>
      </c>
      <c r="B63" s="40">
        <v>121.81</v>
      </c>
      <c r="C63" s="34">
        <v>30.45</v>
      </c>
      <c r="D63" s="34">
        <v>19.49</v>
      </c>
      <c r="E63" s="34">
        <v>4.69</v>
      </c>
      <c r="F63" s="34">
        <v>41.42</v>
      </c>
      <c r="G63" s="40">
        <v>20.71</v>
      </c>
    </row>
    <row r="64" spans="1:7" ht="9.75">
      <c r="A64" s="32" t="s">
        <v>33</v>
      </c>
      <c r="B64" s="40">
        <v>142.98</v>
      </c>
      <c r="C64" s="34">
        <v>35.75</v>
      </c>
      <c r="D64" s="34">
        <v>22.88</v>
      </c>
      <c r="E64" s="34">
        <v>5.5</v>
      </c>
      <c r="F64" s="34">
        <v>48.61</v>
      </c>
      <c r="G64" s="40">
        <v>24.31</v>
      </c>
    </row>
    <row r="65" spans="1:7" ht="9.75">
      <c r="A65" s="32" t="s">
        <v>269</v>
      </c>
      <c r="B65" s="40">
        <v>155.6</v>
      </c>
      <c r="C65" s="34">
        <v>38.9</v>
      </c>
      <c r="D65" s="34">
        <v>24.9</v>
      </c>
      <c r="E65" s="34">
        <v>5.99</v>
      </c>
      <c r="F65" s="34">
        <v>52.9</v>
      </c>
      <c r="G65" s="40">
        <v>26.45</v>
      </c>
    </row>
    <row r="66" spans="1:7" ht="9.75">
      <c r="A66" s="32" t="s">
        <v>80</v>
      </c>
      <c r="B66" s="40">
        <v>156.54</v>
      </c>
      <c r="C66" s="34">
        <v>39.14</v>
      </c>
      <c r="D66" s="34">
        <v>25.05</v>
      </c>
      <c r="E66" s="34">
        <v>6.03</v>
      </c>
      <c r="F66" s="34">
        <v>53.22</v>
      </c>
      <c r="G66" s="40">
        <v>26.61</v>
      </c>
    </row>
    <row r="67" spans="1:7" ht="9.75">
      <c r="A67" s="32" t="s">
        <v>6</v>
      </c>
      <c r="B67" s="40">
        <v>199.21</v>
      </c>
      <c r="C67" s="34">
        <v>49.8</v>
      </c>
      <c r="D67" s="34">
        <v>31.87</v>
      </c>
      <c r="E67" s="34">
        <v>7.67</v>
      </c>
      <c r="F67" s="34">
        <v>67.73</v>
      </c>
      <c r="G67" s="40">
        <v>33.87</v>
      </c>
    </row>
    <row r="68" spans="1:9" ht="12.75">
      <c r="A68" s="41"/>
      <c r="B68" s="41"/>
      <c r="C68" s="42"/>
      <c r="D68" s="35"/>
      <c r="E68" s="35"/>
      <c r="F68" s="35"/>
      <c r="G68" s="43"/>
      <c r="H68" s="31"/>
      <c r="I68" s="31"/>
    </row>
    <row r="69" spans="1:7" ht="69" customHeight="1">
      <c r="A69" s="584" t="s">
        <v>0</v>
      </c>
      <c r="B69" s="584"/>
      <c r="C69" s="584"/>
      <c r="D69" s="584"/>
      <c r="E69" s="584"/>
      <c r="F69" s="584"/>
      <c r="G69" s="584"/>
    </row>
    <row r="70" spans="1:9" ht="12.75">
      <c r="A70" s="565"/>
      <c r="B70" s="565"/>
      <c r="C70" s="565"/>
      <c r="D70" s="565"/>
      <c r="E70" s="565"/>
      <c r="F70" s="565"/>
      <c r="G70" s="565"/>
      <c r="H70" s="565"/>
      <c r="I70" s="565"/>
    </row>
  </sheetData>
  <sheetProtection password="C7A4" sheet="1" objects="1" scenarios="1"/>
  <mergeCells count="43">
    <mergeCell ref="A9:I10"/>
    <mergeCell ref="A69:G69"/>
    <mergeCell ref="A8:I8"/>
    <mergeCell ref="B11:I11"/>
    <mergeCell ref="B12:I12"/>
    <mergeCell ref="A16:I16"/>
    <mergeCell ref="A18:I18"/>
    <mergeCell ref="A19:I19"/>
    <mergeCell ref="A20:I20"/>
    <mergeCell ref="A22:I22"/>
    <mergeCell ref="C6:K6"/>
    <mergeCell ref="C1:I1"/>
    <mergeCell ref="B13:I13"/>
    <mergeCell ref="B14:I14"/>
    <mergeCell ref="C2:I2"/>
    <mergeCell ref="B1:B5"/>
    <mergeCell ref="C3:K3"/>
    <mergeCell ref="C4:K4"/>
    <mergeCell ref="C5:H5"/>
    <mergeCell ref="I5:J5"/>
    <mergeCell ref="A25:I25"/>
    <mergeCell ref="A23:I23"/>
    <mergeCell ref="A24:I24"/>
    <mergeCell ref="A37:I37"/>
    <mergeCell ref="A26:I26"/>
    <mergeCell ref="A28:I28"/>
    <mergeCell ref="A29:I29"/>
    <mergeCell ref="A30:I30"/>
    <mergeCell ref="A31:I31"/>
    <mergeCell ref="A34:I34"/>
    <mergeCell ref="A70:I70"/>
    <mergeCell ref="D51:F51"/>
    <mergeCell ref="A49:H49"/>
    <mergeCell ref="A51:A52"/>
    <mergeCell ref="B51:B52"/>
    <mergeCell ref="C51:C52"/>
    <mergeCell ref="G51:G52"/>
    <mergeCell ref="A36:I36"/>
    <mergeCell ref="A48:I48"/>
    <mergeCell ref="A38:I38"/>
    <mergeCell ref="A40:I40"/>
    <mergeCell ref="A42:I42"/>
    <mergeCell ref="A47:I47"/>
  </mergeCells>
  <dataValidations count="2">
    <dataValidation type="list" allowBlank="1" showInputMessage="1" showErrorMessage="1" sqref="I5:J5">
      <formula1>Cod_BudgetLine</formula1>
    </dataValidation>
    <dataValidation type="list" allowBlank="1" showInputMessage="1" showErrorMessage="1" sqref="C6:K6">
      <formula1>Cod_Appel</formula1>
    </dataValidation>
  </dataValidations>
  <printOptions/>
  <pageMargins left="0.75" right="0.75" top="1" bottom="1" header="0.5" footer="0.5"/>
  <pageSetup horizontalDpi="600" verticalDpi="600" orientation="portrait" paperSize="9" r:id="rId2"/>
  <headerFooter alignWithMargins="0">
    <oddFooter>&amp;RVP/2002/010 &amp;A &amp;P/&amp;N</oddFooter>
  </headerFooter>
  <rowBreaks count="1" manualBreakCount="1">
    <brk id="33"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J162"/>
  <sheetViews>
    <sheetView workbookViewId="0" topLeftCell="C30">
      <selection activeCell="H56" sqref="H56"/>
    </sheetView>
  </sheetViews>
  <sheetFormatPr defaultColWidth="9.140625" defaultRowHeight="12.75"/>
  <cols>
    <col min="1" max="1" width="21.7109375" style="456" customWidth="1"/>
    <col min="2" max="2" width="15.57421875" style="456" customWidth="1"/>
    <col min="3" max="3" width="22.7109375" style="456" customWidth="1"/>
    <col min="4" max="4" width="12.8515625" style="456" customWidth="1"/>
    <col min="5" max="5" width="10.28125" style="456" customWidth="1"/>
    <col min="6" max="6" width="9.28125" style="472" customWidth="1"/>
    <col min="7" max="8" width="10.8515625" style="456" customWidth="1"/>
    <col min="9" max="16384" width="8.8515625" style="456" customWidth="1"/>
  </cols>
  <sheetData>
    <row r="1" spans="1:6" s="1" customFormat="1" ht="9.75">
      <c r="A1" s="361"/>
      <c r="B1" s="362"/>
      <c r="F1" s="363"/>
    </row>
    <row r="2" s="1" customFormat="1" ht="9.75">
      <c r="F2" s="363"/>
    </row>
    <row r="3" spans="1:6" s="364" customFormat="1" ht="12.75">
      <c r="A3" s="713" t="s">
        <v>321</v>
      </c>
      <c r="B3" s="703"/>
      <c r="C3" s="703"/>
      <c r="D3" s="703"/>
      <c r="E3" s="703"/>
      <c r="F3" s="703"/>
    </row>
    <row r="4" spans="1:6" s="1" customFormat="1" ht="12.75">
      <c r="A4" s="714" t="s">
        <v>320</v>
      </c>
      <c r="B4" s="703"/>
      <c r="C4" s="703"/>
      <c r="D4" s="703"/>
      <c r="E4" s="703"/>
      <c r="F4" s="703"/>
    </row>
    <row r="5" spans="3:6" s="1" customFormat="1" ht="9.75">
      <c r="C5" s="365"/>
      <c r="F5" s="363"/>
    </row>
    <row r="6" spans="3:6" s="1" customFormat="1" ht="9.75">
      <c r="C6" s="365"/>
      <c r="F6" s="363"/>
    </row>
    <row r="7" spans="1:6" s="368" customFormat="1" ht="9.75">
      <c r="A7" s="367"/>
      <c r="F7" s="369"/>
    </row>
    <row r="8" spans="1:6" s="370" customFormat="1" ht="12.75">
      <c r="A8" s="715" t="s">
        <v>322</v>
      </c>
      <c r="B8" s="716"/>
      <c r="C8" s="716"/>
      <c r="D8" s="716"/>
      <c r="E8" s="716"/>
      <c r="F8" s="716"/>
    </row>
    <row r="9" spans="1:6" s="1" customFormat="1" ht="10.5" thickBot="1">
      <c r="A9" s="371" t="s">
        <v>198</v>
      </c>
      <c r="B9" s="366"/>
      <c r="C9" s="366"/>
      <c r="D9" s="366"/>
      <c r="E9" s="366"/>
      <c r="F9" s="372"/>
    </row>
    <row r="10" spans="1:6" s="1" customFormat="1" ht="20.25">
      <c r="A10" s="373" t="s">
        <v>37</v>
      </c>
      <c r="B10" s="374" t="s">
        <v>199</v>
      </c>
      <c r="C10" s="374" t="s">
        <v>26</v>
      </c>
      <c r="D10" s="374" t="s">
        <v>200</v>
      </c>
      <c r="E10" s="374" t="s">
        <v>103</v>
      </c>
      <c r="F10" s="375" t="s">
        <v>38</v>
      </c>
    </row>
    <row r="11" spans="1:6" s="1" customFormat="1" ht="9.75">
      <c r="A11" s="376"/>
      <c r="B11" s="377"/>
      <c r="C11" s="378"/>
      <c r="D11" s="379"/>
      <c r="E11" s="379"/>
      <c r="F11" s="380">
        <f aca="true" t="shared" si="0" ref="F11:F18">D11*E11</f>
        <v>0</v>
      </c>
    </row>
    <row r="12" spans="1:6" s="1" customFormat="1" ht="9.75">
      <c r="A12" s="381"/>
      <c r="B12" s="382"/>
      <c r="C12" s="383"/>
      <c r="D12" s="379"/>
      <c r="E12" s="379"/>
      <c r="F12" s="384">
        <f t="shared" si="0"/>
        <v>0</v>
      </c>
    </row>
    <row r="13" spans="1:6" s="1" customFormat="1" ht="9.75">
      <c r="A13" s="381"/>
      <c r="B13" s="382"/>
      <c r="C13" s="383"/>
      <c r="D13" s="379"/>
      <c r="E13" s="379"/>
      <c r="F13" s="384">
        <f t="shared" si="0"/>
        <v>0</v>
      </c>
    </row>
    <row r="14" spans="1:6" s="1" customFormat="1" ht="9.75">
      <c r="A14" s="381"/>
      <c r="B14" s="382"/>
      <c r="C14" s="383"/>
      <c r="D14" s="379"/>
      <c r="E14" s="379"/>
      <c r="F14" s="384">
        <f t="shared" si="0"/>
        <v>0</v>
      </c>
    </row>
    <row r="15" spans="1:6" s="1" customFormat="1" ht="9.75">
      <c r="A15" s="376"/>
      <c r="B15" s="377"/>
      <c r="C15" s="378"/>
      <c r="D15" s="379"/>
      <c r="E15" s="379"/>
      <c r="F15" s="384">
        <f t="shared" si="0"/>
        <v>0</v>
      </c>
    </row>
    <row r="16" spans="1:6" s="1" customFormat="1" ht="9.75">
      <c r="A16" s="381"/>
      <c r="B16" s="382"/>
      <c r="C16" s="383"/>
      <c r="D16" s="379"/>
      <c r="E16" s="379"/>
      <c r="F16" s="384">
        <f t="shared" si="0"/>
        <v>0</v>
      </c>
    </row>
    <row r="17" spans="1:6" s="1" customFormat="1" ht="9.75">
      <c r="A17" s="381"/>
      <c r="B17" s="382"/>
      <c r="C17" s="383"/>
      <c r="D17" s="379"/>
      <c r="E17" s="379"/>
      <c r="F17" s="384">
        <f t="shared" si="0"/>
        <v>0</v>
      </c>
    </row>
    <row r="18" spans="1:6" s="1" customFormat="1" ht="10.5" thickBot="1">
      <c r="A18" s="381"/>
      <c r="B18" s="382"/>
      <c r="C18" s="383"/>
      <c r="D18" s="379"/>
      <c r="E18" s="379"/>
      <c r="F18" s="384">
        <f t="shared" si="0"/>
        <v>0</v>
      </c>
    </row>
    <row r="19" spans="1:6" s="1" customFormat="1" ht="10.5" thickBot="1">
      <c r="A19" s="385" t="s">
        <v>35</v>
      </c>
      <c r="B19" s="386"/>
      <c r="C19" s="386"/>
      <c r="D19" s="386"/>
      <c r="E19" s="386"/>
      <c r="F19" s="6">
        <f>SUM(F11:F18)</f>
        <v>0</v>
      </c>
    </row>
    <row r="20" spans="1:6" s="1" customFormat="1" ht="9.75">
      <c r="A20" s="387" t="s">
        <v>203</v>
      </c>
      <c r="B20" s="387"/>
      <c r="C20" s="387"/>
      <c r="D20" s="387"/>
      <c r="E20" s="387"/>
      <c r="F20" s="388"/>
    </row>
    <row r="21" spans="1:6" s="1" customFormat="1" ht="9.75">
      <c r="A21" s="364" t="s">
        <v>27</v>
      </c>
      <c r="F21" s="363"/>
    </row>
    <row r="22" spans="1:6" s="1" customFormat="1" ht="9.75">
      <c r="A22" s="364" t="s">
        <v>201</v>
      </c>
      <c r="B22" s="364"/>
      <c r="C22" s="364"/>
      <c r="D22" s="364"/>
      <c r="E22" s="364"/>
      <c r="F22" s="389"/>
    </row>
    <row r="23" spans="1:6" s="1" customFormat="1" ht="9.75">
      <c r="A23" s="364" t="s">
        <v>202</v>
      </c>
      <c r="F23" s="363"/>
    </row>
    <row r="24" s="1" customFormat="1" ht="9.75">
      <c r="F24" s="363"/>
    </row>
    <row r="25" spans="1:6" s="1" customFormat="1" ht="9.75">
      <c r="A25" s="361"/>
      <c r="B25" s="364"/>
      <c r="C25" s="364"/>
      <c r="D25" s="364"/>
      <c r="E25" s="364"/>
      <c r="F25" s="364"/>
    </row>
    <row r="26" spans="1:8" s="1" customFormat="1" ht="9.75">
      <c r="A26" s="364"/>
      <c r="B26" s="364"/>
      <c r="C26" s="364"/>
      <c r="D26" s="364"/>
      <c r="E26" s="364"/>
      <c r="F26" s="364"/>
      <c r="G26" s="183"/>
      <c r="H26" s="183"/>
    </row>
    <row r="27" s="1" customFormat="1" ht="9.75"/>
    <row r="28" spans="1:4" s="370" customFormat="1" ht="12.75">
      <c r="A28" s="390" t="s">
        <v>333</v>
      </c>
      <c r="B28" s="390"/>
      <c r="C28" s="390"/>
      <c r="D28" s="391"/>
    </row>
    <row r="29" s="1" customFormat="1" ht="10.5" thickBot="1"/>
    <row r="30" spans="1:10" s="1" customFormat="1" ht="30">
      <c r="A30" s="86" t="s">
        <v>98</v>
      </c>
      <c r="B30" s="392" t="s">
        <v>99</v>
      </c>
      <c r="C30" s="393" t="s">
        <v>100</v>
      </c>
      <c r="D30" s="394" t="s">
        <v>101</v>
      </c>
      <c r="E30" s="395" t="s">
        <v>206</v>
      </c>
      <c r="F30" s="396" t="s">
        <v>9</v>
      </c>
      <c r="G30" s="397" t="s">
        <v>10</v>
      </c>
      <c r="H30" s="397" t="s">
        <v>103</v>
      </c>
      <c r="I30" s="398" t="s">
        <v>208</v>
      </c>
      <c r="J30" s="399" t="s">
        <v>35</v>
      </c>
    </row>
    <row r="31" spans="1:10" s="1" customFormat="1" ht="9.75">
      <c r="A31" s="82"/>
      <c r="B31" s="400"/>
      <c r="C31" s="401"/>
      <c r="D31" s="402"/>
      <c r="E31" s="403">
        <f aca="true" t="shared" si="1" ref="E31:E46">C31*D31</f>
        <v>0</v>
      </c>
      <c r="F31" s="146"/>
      <c r="G31" s="147"/>
      <c r="H31" s="83"/>
      <c r="I31" s="109">
        <f aca="true" t="shared" si="2" ref="I31:I46">F31*G31*H31</f>
        <v>0</v>
      </c>
      <c r="J31" s="148">
        <f aca="true" t="shared" si="3" ref="J31:J46">E31+I31</f>
        <v>0</v>
      </c>
    </row>
    <row r="32" spans="1:10" s="1" customFormat="1" ht="9.75">
      <c r="A32" s="82"/>
      <c r="B32" s="400"/>
      <c r="C32" s="401"/>
      <c r="D32" s="402"/>
      <c r="E32" s="403">
        <f t="shared" si="1"/>
        <v>0</v>
      </c>
      <c r="F32" s="146"/>
      <c r="G32" s="147"/>
      <c r="H32" s="83"/>
      <c r="I32" s="109">
        <f t="shared" si="2"/>
        <v>0</v>
      </c>
      <c r="J32" s="148">
        <f t="shared" si="3"/>
        <v>0</v>
      </c>
    </row>
    <row r="33" spans="1:10" s="1" customFormat="1" ht="9.75">
      <c r="A33" s="82"/>
      <c r="B33" s="400"/>
      <c r="C33" s="401"/>
      <c r="D33" s="402"/>
      <c r="E33" s="403">
        <f t="shared" si="1"/>
        <v>0</v>
      </c>
      <c r="F33" s="146"/>
      <c r="G33" s="147"/>
      <c r="H33" s="83"/>
      <c r="I33" s="109">
        <f t="shared" si="2"/>
        <v>0</v>
      </c>
      <c r="J33" s="148">
        <f t="shared" si="3"/>
        <v>0</v>
      </c>
    </row>
    <row r="34" spans="1:10" s="1" customFormat="1" ht="9.75">
      <c r="A34" s="82"/>
      <c r="B34" s="400"/>
      <c r="C34" s="401"/>
      <c r="D34" s="402"/>
      <c r="E34" s="403">
        <f t="shared" si="1"/>
        <v>0</v>
      </c>
      <c r="F34" s="146"/>
      <c r="G34" s="147"/>
      <c r="H34" s="83"/>
      <c r="I34" s="109">
        <f t="shared" si="2"/>
        <v>0</v>
      </c>
      <c r="J34" s="148">
        <f t="shared" si="3"/>
        <v>0</v>
      </c>
    </row>
    <row r="35" spans="1:10" s="1" customFormat="1" ht="9.75">
      <c r="A35" s="82"/>
      <c r="B35" s="400"/>
      <c r="C35" s="401"/>
      <c r="D35" s="402"/>
      <c r="E35" s="403">
        <f t="shared" si="1"/>
        <v>0</v>
      </c>
      <c r="F35" s="146"/>
      <c r="G35" s="147"/>
      <c r="H35" s="83"/>
      <c r="I35" s="109">
        <f t="shared" si="2"/>
        <v>0</v>
      </c>
      <c r="J35" s="148">
        <f t="shared" si="3"/>
        <v>0</v>
      </c>
    </row>
    <row r="36" spans="1:10" s="1" customFormat="1" ht="9.75">
      <c r="A36" s="82"/>
      <c r="B36" s="400"/>
      <c r="C36" s="401"/>
      <c r="D36" s="402"/>
      <c r="E36" s="403">
        <f t="shared" si="1"/>
        <v>0</v>
      </c>
      <c r="F36" s="146"/>
      <c r="G36" s="147"/>
      <c r="H36" s="83"/>
      <c r="I36" s="109">
        <f t="shared" si="2"/>
        <v>0</v>
      </c>
      <c r="J36" s="148">
        <f t="shared" si="3"/>
        <v>0</v>
      </c>
    </row>
    <row r="37" spans="1:10" s="1" customFormat="1" ht="9.75">
      <c r="A37" s="82"/>
      <c r="B37" s="400"/>
      <c r="C37" s="401"/>
      <c r="D37" s="402"/>
      <c r="E37" s="403">
        <f t="shared" si="1"/>
        <v>0</v>
      </c>
      <c r="F37" s="146"/>
      <c r="G37" s="147"/>
      <c r="H37" s="83"/>
      <c r="I37" s="109">
        <f t="shared" si="2"/>
        <v>0</v>
      </c>
      <c r="J37" s="148">
        <f t="shared" si="3"/>
        <v>0</v>
      </c>
    </row>
    <row r="38" spans="1:10" s="1" customFormat="1" ht="9.75">
      <c r="A38" s="82"/>
      <c r="B38" s="400"/>
      <c r="C38" s="401"/>
      <c r="D38" s="402"/>
      <c r="E38" s="403">
        <f t="shared" si="1"/>
        <v>0</v>
      </c>
      <c r="F38" s="146"/>
      <c r="G38" s="147"/>
      <c r="H38" s="83"/>
      <c r="I38" s="109">
        <f t="shared" si="2"/>
        <v>0</v>
      </c>
      <c r="J38" s="148">
        <f t="shared" si="3"/>
        <v>0</v>
      </c>
    </row>
    <row r="39" spans="1:10" s="1" customFormat="1" ht="9.75">
      <c r="A39" s="82"/>
      <c r="B39" s="400"/>
      <c r="C39" s="401"/>
      <c r="D39" s="402"/>
      <c r="E39" s="403">
        <f t="shared" si="1"/>
        <v>0</v>
      </c>
      <c r="F39" s="146"/>
      <c r="G39" s="147"/>
      <c r="H39" s="83"/>
      <c r="I39" s="109">
        <f t="shared" si="2"/>
        <v>0</v>
      </c>
      <c r="J39" s="148">
        <f t="shared" si="3"/>
        <v>0</v>
      </c>
    </row>
    <row r="40" spans="1:10" s="1" customFormat="1" ht="9.75">
      <c r="A40" s="82"/>
      <c r="B40" s="400"/>
      <c r="C40" s="401"/>
      <c r="D40" s="402"/>
      <c r="E40" s="403">
        <f t="shared" si="1"/>
        <v>0</v>
      </c>
      <c r="F40" s="146"/>
      <c r="G40" s="147"/>
      <c r="H40" s="83"/>
      <c r="I40" s="109">
        <f t="shared" si="2"/>
        <v>0</v>
      </c>
      <c r="J40" s="148">
        <f t="shared" si="3"/>
        <v>0</v>
      </c>
    </row>
    <row r="41" spans="1:10" s="1" customFormat="1" ht="9.75">
      <c r="A41" s="82"/>
      <c r="B41" s="400"/>
      <c r="C41" s="401"/>
      <c r="D41" s="402"/>
      <c r="E41" s="403">
        <f t="shared" si="1"/>
        <v>0</v>
      </c>
      <c r="F41" s="146"/>
      <c r="G41" s="147"/>
      <c r="H41" s="83"/>
      <c r="I41" s="109">
        <f t="shared" si="2"/>
        <v>0</v>
      </c>
      <c r="J41" s="148">
        <f t="shared" si="3"/>
        <v>0</v>
      </c>
    </row>
    <row r="42" spans="1:10" s="1" customFormat="1" ht="9.75">
      <c r="A42" s="82"/>
      <c r="B42" s="400"/>
      <c r="C42" s="401"/>
      <c r="D42" s="402"/>
      <c r="E42" s="403">
        <f t="shared" si="1"/>
        <v>0</v>
      </c>
      <c r="F42" s="146"/>
      <c r="G42" s="147"/>
      <c r="H42" s="83"/>
      <c r="I42" s="109">
        <f t="shared" si="2"/>
        <v>0</v>
      </c>
      <c r="J42" s="148">
        <f t="shared" si="3"/>
        <v>0</v>
      </c>
    </row>
    <row r="43" spans="1:10" s="1" customFormat="1" ht="9.75">
      <c r="A43" s="82"/>
      <c r="B43" s="400"/>
      <c r="C43" s="401"/>
      <c r="D43" s="402"/>
      <c r="E43" s="403">
        <f t="shared" si="1"/>
        <v>0</v>
      </c>
      <c r="F43" s="146"/>
      <c r="G43" s="147"/>
      <c r="H43" s="83"/>
      <c r="I43" s="109">
        <f t="shared" si="2"/>
        <v>0</v>
      </c>
      <c r="J43" s="148">
        <f t="shared" si="3"/>
        <v>0</v>
      </c>
    </row>
    <row r="44" spans="1:10" s="1" customFormat="1" ht="9.75">
      <c r="A44" s="82"/>
      <c r="B44" s="400"/>
      <c r="C44" s="401"/>
      <c r="D44" s="402"/>
      <c r="E44" s="403">
        <f t="shared" si="1"/>
        <v>0</v>
      </c>
      <c r="F44" s="146"/>
      <c r="G44" s="147"/>
      <c r="H44" s="83"/>
      <c r="I44" s="109">
        <f t="shared" si="2"/>
        <v>0</v>
      </c>
      <c r="J44" s="148">
        <f t="shared" si="3"/>
        <v>0</v>
      </c>
    </row>
    <row r="45" spans="1:10" s="1" customFormat="1" ht="9.75">
      <c r="A45" s="82"/>
      <c r="B45" s="400"/>
      <c r="C45" s="401"/>
      <c r="D45" s="402"/>
      <c r="E45" s="403">
        <f t="shared" si="1"/>
        <v>0</v>
      </c>
      <c r="F45" s="146"/>
      <c r="G45" s="147"/>
      <c r="H45" s="83"/>
      <c r="I45" s="109">
        <f t="shared" si="2"/>
        <v>0</v>
      </c>
      <c r="J45" s="148">
        <f t="shared" si="3"/>
        <v>0</v>
      </c>
    </row>
    <row r="46" spans="1:10" s="1" customFormat="1" ht="9.75">
      <c r="A46" s="82"/>
      <c r="B46" s="400"/>
      <c r="C46" s="401"/>
      <c r="D46" s="402"/>
      <c r="E46" s="403">
        <f t="shared" si="1"/>
        <v>0</v>
      </c>
      <c r="F46" s="146"/>
      <c r="G46" s="147"/>
      <c r="H46" s="83"/>
      <c r="I46" s="109">
        <f t="shared" si="2"/>
        <v>0</v>
      </c>
      <c r="J46" s="148">
        <f t="shared" si="3"/>
        <v>0</v>
      </c>
    </row>
    <row r="47" spans="1:10" s="1" customFormat="1" ht="10.5" thickBot="1">
      <c r="A47" s="404"/>
      <c r="B47" s="405"/>
      <c r="C47" s="191"/>
      <c r="D47" s="192"/>
      <c r="E47" s="154">
        <f>SUM(E31:E46)</f>
        <v>0</v>
      </c>
      <c r="F47" s="151"/>
      <c r="G47" s="153"/>
      <c r="H47" s="404"/>
      <c r="I47" s="154">
        <f>SUM(I31:I46)</f>
        <v>0</v>
      </c>
      <c r="J47" s="158">
        <f>SUM(J31:J46)</f>
        <v>0</v>
      </c>
    </row>
    <row r="48" s="1" customFormat="1" ht="9.75">
      <c r="A48" s="1" t="s">
        <v>334</v>
      </c>
    </row>
    <row r="49" spans="1:3" s="1" customFormat="1" ht="9.75">
      <c r="A49" s="361"/>
      <c r="C49" s="364"/>
    </row>
    <row r="50" s="1" customFormat="1" ht="9.75"/>
    <row r="51" s="1" customFormat="1" ht="9.75"/>
    <row r="52" spans="1:4" s="370" customFormat="1" ht="12.75">
      <c r="A52" s="406" t="s">
        <v>323</v>
      </c>
      <c r="B52" s="407"/>
      <c r="C52" s="407"/>
      <c r="D52" s="407"/>
    </row>
    <row r="53" s="1" customFormat="1" ht="10.5" thickBot="1"/>
    <row r="54" spans="1:4" s="1" customFormat="1" ht="9.75">
      <c r="A54" s="187" t="s">
        <v>324</v>
      </c>
      <c r="B54" s="188"/>
      <c r="C54" s="188"/>
      <c r="D54" s="408"/>
    </row>
    <row r="55" spans="1:4" s="1" customFormat="1" ht="9.75">
      <c r="A55" s="409" t="s">
        <v>209</v>
      </c>
      <c r="B55" s="84"/>
      <c r="C55" s="84"/>
      <c r="D55" s="410"/>
    </row>
    <row r="56" spans="1:4" s="1" customFormat="1" ht="9.75">
      <c r="A56" s="411" t="s">
        <v>107</v>
      </c>
      <c r="B56" s="412" t="s">
        <v>108</v>
      </c>
      <c r="C56" s="412" t="s">
        <v>109</v>
      </c>
      <c r="D56" s="413" t="s">
        <v>36</v>
      </c>
    </row>
    <row r="57" spans="1:4" s="1" customFormat="1" ht="9.75">
      <c r="A57" s="170"/>
      <c r="B57" s="171"/>
      <c r="C57" s="171"/>
      <c r="D57" s="172">
        <f>B57*C57</f>
        <v>0</v>
      </c>
    </row>
    <row r="58" spans="1:4" s="1" customFormat="1" ht="9.75">
      <c r="A58" s="170"/>
      <c r="B58" s="171"/>
      <c r="C58" s="171"/>
      <c r="D58" s="172">
        <f>B58*C58</f>
        <v>0</v>
      </c>
    </row>
    <row r="59" spans="1:4" s="1" customFormat="1" ht="9.75">
      <c r="A59" s="170"/>
      <c r="B59" s="171"/>
      <c r="C59" s="171"/>
      <c r="D59" s="172">
        <f>B59*C59</f>
        <v>0</v>
      </c>
    </row>
    <row r="60" spans="1:4" s="1" customFormat="1" ht="9.75">
      <c r="A60" s="170"/>
      <c r="B60" s="171"/>
      <c r="C60" s="171"/>
      <c r="D60" s="172">
        <f>B60*C60</f>
        <v>0</v>
      </c>
    </row>
    <row r="61" spans="1:4" s="1" customFormat="1" ht="10.5" thickBot="1">
      <c r="A61" s="170"/>
      <c r="B61" s="171"/>
      <c r="C61" s="171"/>
      <c r="D61" s="172">
        <f>B61*C61</f>
        <v>0</v>
      </c>
    </row>
    <row r="62" spans="1:8" s="1" customFormat="1" ht="10.5" thickBot="1">
      <c r="A62" s="185" t="s">
        <v>325</v>
      </c>
      <c r="B62" s="186"/>
      <c r="C62" s="186"/>
      <c r="D62" s="177">
        <f>SUM(D57:D61)</f>
        <v>0</v>
      </c>
      <c r="G62" s="364"/>
      <c r="H62" s="364"/>
    </row>
    <row r="63" spans="1:8" s="1" customFormat="1" ht="10.5" thickBot="1">
      <c r="A63" s="387"/>
      <c r="B63" s="387"/>
      <c r="C63" s="387"/>
      <c r="D63" s="387"/>
      <c r="G63" s="364"/>
      <c r="H63" s="364"/>
    </row>
    <row r="64" spans="1:5" s="1" customFormat="1" ht="9.75">
      <c r="A64" s="187" t="s">
        <v>326</v>
      </c>
      <c r="B64" s="188"/>
      <c r="C64" s="188"/>
      <c r="D64" s="408"/>
      <c r="E64" s="178"/>
    </row>
    <row r="65" spans="1:6" s="1" customFormat="1" ht="9.75">
      <c r="A65" s="180" t="s">
        <v>107</v>
      </c>
      <c r="B65" s="181" t="s">
        <v>108</v>
      </c>
      <c r="C65" s="181" t="s">
        <v>109</v>
      </c>
      <c r="D65" s="182" t="s">
        <v>36</v>
      </c>
      <c r="E65" s="183"/>
      <c r="F65" s="183"/>
    </row>
    <row r="66" spans="1:4" s="1" customFormat="1" ht="9.75">
      <c r="A66" s="170"/>
      <c r="B66" s="171"/>
      <c r="C66" s="171"/>
      <c r="D66" s="172">
        <f>B66*C66</f>
        <v>0</v>
      </c>
    </row>
    <row r="67" spans="1:4" s="1" customFormat="1" ht="9.75">
      <c r="A67" s="170"/>
      <c r="B67" s="171"/>
      <c r="C67" s="171"/>
      <c r="D67" s="172">
        <f>B67*C67</f>
        <v>0</v>
      </c>
    </row>
    <row r="68" spans="1:4" s="1" customFormat="1" ht="9.75">
      <c r="A68" s="170"/>
      <c r="B68" s="171"/>
      <c r="C68" s="171"/>
      <c r="D68" s="172">
        <f>B68*C68</f>
        <v>0</v>
      </c>
    </row>
    <row r="69" spans="1:4" s="1" customFormat="1" ht="10.5" thickBot="1">
      <c r="A69" s="170"/>
      <c r="B69" s="171"/>
      <c r="C69" s="171"/>
      <c r="D69" s="172">
        <f>B69*C69</f>
        <v>0</v>
      </c>
    </row>
    <row r="70" spans="1:4" s="1" customFormat="1" ht="10.5" thickBot="1">
      <c r="A70" s="185" t="s">
        <v>336</v>
      </c>
      <c r="B70" s="186"/>
      <c r="C70" s="186"/>
      <c r="D70" s="177">
        <f>SUM(D66:D69)</f>
        <v>0</v>
      </c>
    </row>
    <row r="71" spans="1:5" s="1" customFormat="1" ht="20.25" customHeight="1">
      <c r="A71" s="187" t="s">
        <v>335</v>
      </c>
      <c r="B71" s="188"/>
      <c r="C71" s="188"/>
      <c r="D71" s="188"/>
      <c r="E71" s="189"/>
    </row>
    <row r="72" spans="1:6" s="1" customFormat="1" ht="40.5">
      <c r="A72" s="414" t="s">
        <v>107</v>
      </c>
      <c r="B72" s="181" t="s">
        <v>210</v>
      </c>
      <c r="C72" s="181" t="s">
        <v>211</v>
      </c>
      <c r="D72" s="181" t="s">
        <v>212</v>
      </c>
      <c r="E72" s="182" t="s">
        <v>36</v>
      </c>
      <c r="F72" s="415"/>
    </row>
    <row r="73" spans="1:5" s="1" customFormat="1" ht="9.75">
      <c r="A73" s="110"/>
      <c r="B73" s="190"/>
      <c r="C73" s="111"/>
      <c r="D73" s="112"/>
      <c r="E73" s="113">
        <f>C73*D73</f>
        <v>0</v>
      </c>
    </row>
    <row r="74" spans="1:5" s="1" customFormat="1" ht="18.75" customHeight="1">
      <c r="A74" s="110"/>
      <c r="B74" s="190"/>
      <c r="C74" s="111"/>
      <c r="D74" s="112"/>
      <c r="E74" s="113">
        <f>C74*D74</f>
        <v>0</v>
      </c>
    </row>
    <row r="75" spans="1:5" s="1" customFormat="1" ht="13.5" customHeight="1">
      <c r="A75" s="110"/>
      <c r="B75" s="190"/>
      <c r="C75" s="111"/>
      <c r="D75" s="112"/>
      <c r="E75" s="113">
        <f>C75*D75</f>
        <v>0</v>
      </c>
    </row>
    <row r="76" spans="1:5" s="1" customFormat="1" ht="24" customHeight="1">
      <c r="A76" s="110"/>
      <c r="B76" s="190"/>
      <c r="C76" s="111"/>
      <c r="D76" s="112"/>
      <c r="E76" s="113">
        <f>C76*D76</f>
        <v>0</v>
      </c>
    </row>
    <row r="77" spans="1:5" s="1" customFormat="1" ht="21" customHeight="1">
      <c r="A77" s="110"/>
      <c r="B77" s="190"/>
      <c r="C77" s="111"/>
      <c r="D77" s="112"/>
      <c r="E77" s="113">
        <f>C77*D77</f>
        <v>0</v>
      </c>
    </row>
    <row r="78" spans="1:5" s="1" customFormat="1" ht="10.5" thickBot="1">
      <c r="A78" s="191" t="s">
        <v>327</v>
      </c>
      <c r="B78" s="192"/>
      <c r="C78" s="192"/>
      <c r="D78" s="192"/>
      <c r="E78" s="154">
        <f>SUM(E73:E77)</f>
        <v>0</v>
      </c>
    </row>
    <row r="79" spans="1:5" s="1" customFormat="1" ht="33" customHeight="1">
      <c r="A79" s="187" t="s">
        <v>328</v>
      </c>
      <c r="B79" s="196"/>
      <c r="C79" s="196"/>
      <c r="D79" s="196"/>
      <c r="E79" s="189"/>
    </row>
    <row r="80" spans="1:5" s="1" customFormat="1" ht="9.75">
      <c r="A80" s="197" t="s">
        <v>329</v>
      </c>
      <c r="B80" s="198" t="s">
        <v>215</v>
      </c>
      <c r="C80" s="199"/>
      <c r="D80" s="200"/>
      <c r="E80" s="113">
        <f>D70</f>
        <v>0</v>
      </c>
    </row>
    <row r="81" spans="1:6" s="368" customFormat="1" ht="9.75">
      <c r="A81" s="197" t="s">
        <v>337</v>
      </c>
      <c r="B81" s="201" t="s">
        <v>216</v>
      </c>
      <c r="C81" s="202"/>
      <c r="D81" s="203"/>
      <c r="E81" s="113">
        <f>E78</f>
        <v>0</v>
      </c>
      <c r="F81" s="1"/>
    </row>
    <row r="82" spans="1:5" s="1" customFormat="1" ht="10.5" thickBot="1">
      <c r="A82" s="204" t="s">
        <v>35</v>
      </c>
      <c r="B82" s="205"/>
      <c r="C82" s="205"/>
      <c r="D82" s="206"/>
      <c r="E82" s="154">
        <f>SUM(E80:E81)</f>
        <v>0</v>
      </c>
    </row>
    <row r="83" spans="1:5" s="1" customFormat="1" ht="9.75">
      <c r="A83" s="416"/>
      <c r="B83" s="364"/>
      <c r="C83" s="416"/>
      <c r="D83" s="416"/>
      <c r="E83" s="194"/>
    </row>
    <row r="84" spans="6:8" s="1" customFormat="1" ht="10.5" thickBot="1">
      <c r="F84" s="417"/>
      <c r="G84" s="368"/>
      <c r="H84" s="368"/>
    </row>
    <row r="85" spans="1:6" s="368" customFormat="1" ht="9.75">
      <c r="A85" s="187" t="s">
        <v>330</v>
      </c>
      <c r="B85" s="196"/>
      <c r="C85" s="196"/>
      <c r="D85" s="196"/>
      <c r="E85" s="189"/>
      <c r="F85" s="1"/>
    </row>
    <row r="86" spans="1:5" s="1" customFormat="1" ht="30">
      <c r="A86" s="180" t="s">
        <v>218</v>
      </c>
      <c r="B86" s="181" t="s">
        <v>217</v>
      </c>
      <c r="C86" s="181" t="s">
        <v>103</v>
      </c>
      <c r="D86" s="418" t="s">
        <v>219</v>
      </c>
      <c r="E86" s="419" t="s">
        <v>36</v>
      </c>
    </row>
    <row r="87" spans="1:5" s="1" customFormat="1" ht="27" customHeight="1">
      <c r="A87" s="117"/>
      <c r="B87" s="111"/>
      <c r="C87" s="112"/>
      <c r="D87" s="112"/>
      <c r="E87" s="420">
        <f>B87*C87*D87</f>
        <v>0</v>
      </c>
    </row>
    <row r="88" spans="1:5" s="1" customFormat="1" ht="9.75">
      <c r="A88" s="117"/>
      <c r="B88" s="111"/>
      <c r="C88" s="112"/>
      <c r="D88" s="112"/>
      <c r="E88" s="420">
        <f>B88*C88*D88</f>
        <v>0</v>
      </c>
    </row>
    <row r="89" spans="1:5" s="1" customFormat="1" ht="9.75">
      <c r="A89" s="117"/>
      <c r="B89" s="111"/>
      <c r="C89" s="112"/>
      <c r="D89" s="112"/>
      <c r="E89" s="420">
        <f>B89*C89*D89</f>
        <v>0</v>
      </c>
    </row>
    <row r="90" spans="1:5" s="1" customFormat="1" ht="9.75">
      <c r="A90" s="117"/>
      <c r="B90" s="111"/>
      <c r="C90" s="112"/>
      <c r="D90" s="112"/>
      <c r="E90" s="420">
        <f>B90*C90*D90</f>
        <v>0</v>
      </c>
    </row>
    <row r="91" spans="1:5" s="1" customFormat="1" ht="9.75">
      <c r="A91" s="117"/>
      <c r="B91" s="111"/>
      <c r="C91" s="112"/>
      <c r="D91" s="112"/>
      <c r="E91" s="420">
        <f>B91*C91*D91</f>
        <v>0</v>
      </c>
    </row>
    <row r="92" spans="1:5" s="1" customFormat="1" ht="10.5" thickBot="1">
      <c r="A92" s="421" t="s">
        <v>36</v>
      </c>
      <c r="B92" s="422"/>
      <c r="C92" s="422"/>
      <c r="D92" s="422"/>
      <c r="E92" s="423">
        <f>SUM(E87:E91)</f>
        <v>0</v>
      </c>
    </row>
    <row r="93" spans="1:5" s="1" customFormat="1" ht="10.5" thickBot="1">
      <c r="A93" s="424" t="s">
        <v>340</v>
      </c>
      <c r="B93" s="425"/>
      <c r="C93" s="425"/>
      <c r="D93" s="425"/>
      <c r="E93" s="426"/>
    </row>
    <row r="94" spans="1:5" s="1" customFormat="1" ht="9.75">
      <c r="A94" s="427" t="s">
        <v>11</v>
      </c>
      <c r="B94" s="428" t="s">
        <v>220</v>
      </c>
      <c r="C94" s="429" t="s">
        <v>103</v>
      </c>
      <c r="D94" s="430" t="s">
        <v>36</v>
      </c>
      <c r="E94" s="368"/>
    </row>
    <row r="95" spans="1:4" s="1" customFormat="1" ht="9.75">
      <c r="A95" s="431"/>
      <c r="B95" s="103"/>
      <c r="C95" s="103"/>
      <c r="D95" s="432">
        <f>B95*C95</f>
        <v>0</v>
      </c>
    </row>
    <row r="96" spans="1:4" s="1" customFormat="1" ht="9.75">
      <c r="A96" s="431"/>
      <c r="B96" s="103"/>
      <c r="C96" s="103"/>
      <c r="D96" s="432">
        <f>B96*C96</f>
        <v>0</v>
      </c>
    </row>
    <row r="97" spans="1:4" s="1" customFormat="1" ht="10.5" thickBot="1">
      <c r="A97" s="421" t="s">
        <v>36</v>
      </c>
      <c r="B97" s="433"/>
      <c r="C97" s="433"/>
      <c r="D97" s="423">
        <f>SUM(D95,D96)</f>
        <v>0</v>
      </c>
    </row>
    <row r="98" spans="1:10" s="1" customFormat="1" ht="10.5" thickBot="1">
      <c r="A98" s="434" t="s">
        <v>331</v>
      </c>
      <c r="B98" s="435"/>
      <c r="C98" s="435"/>
      <c r="D98" s="436" t="s">
        <v>36</v>
      </c>
      <c r="G98" s="364"/>
      <c r="H98" s="364"/>
      <c r="I98" s="364"/>
      <c r="J98" s="364"/>
    </row>
    <row r="99" spans="1:4" s="1" customFormat="1" ht="9.75">
      <c r="A99" s="437" t="s">
        <v>221</v>
      </c>
      <c r="B99" s="438" t="s">
        <v>128</v>
      </c>
      <c r="C99" s="438"/>
      <c r="D99" s="439">
        <f>E92</f>
        <v>0</v>
      </c>
    </row>
    <row r="100" spans="1:4" s="1" customFormat="1" ht="9.75">
      <c r="A100" s="440" t="s">
        <v>222</v>
      </c>
      <c r="B100" s="25" t="s">
        <v>129</v>
      </c>
      <c r="C100" s="25"/>
      <c r="D100" s="113">
        <f>D97</f>
        <v>0</v>
      </c>
    </row>
    <row r="101" spans="1:6" s="1" customFormat="1" ht="10.5" thickBot="1">
      <c r="A101" s="284" t="s">
        <v>338</v>
      </c>
      <c r="B101" s="441"/>
      <c r="C101" s="441"/>
      <c r="D101" s="154">
        <f>SUM(D99,D100)</f>
        <v>0</v>
      </c>
      <c r="E101" s="364"/>
      <c r="F101" s="364"/>
    </row>
    <row r="102" spans="1:6" s="1" customFormat="1" ht="9.75">
      <c r="A102" s="194"/>
      <c r="B102" s="194"/>
      <c r="C102" s="194"/>
      <c r="D102" s="194"/>
      <c r="E102" s="364"/>
      <c r="F102" s="364"/>
    </row>
    <row r="103" spans="1:4" s="1" customFormat="1" ht="10.5" thickBot="1">
      <c r="A103" s="84"/>
      <c r="B103" s="84"/>
      <c r="C103" s="84"/>
      <c r="D103" s="387"/>
    </row>
    <row r="104" spans="1:4" s="1" customFormat="1" ht="9.75">
      <c r="A104" s="187" t="s">
        <v>332</v>
      </c>
      <c r="B104" s="188"/>
      <c r="C104" s="188"/>
      <c r="D104" s="408"/>
    </row>
    <row r="105" spans="1:4" s="1" customFormat="1" ht="9.75">
      <c r="A105" s="442" t="s">
        <v>223</v>
      </c>
      <c r="B105" s="84"/>
      <c r="C105" s="84"/>
      <c r="D105" s="410"/>
    </row>
    <row r="106" spans="1:4" s="1" customFormat="1" ht="9.75">
      <c r="A106" s="409" t="s">
        <v>224</v>
      </c>
      <c r="B106" s="84"/>
      <c r="C106" s="84"/>
      <c r="D106" s="410"/>
    </row>
    <row r="107" spans="1:4" s="1" customFormat="1" ht="9.75">
      <c r="A107" s="409" t="s">
        <v>225</v>
      </c>
      <c r="B107" s="84"/>
      <c r="C107" s="84"/>
      <c r="D107" s="410"/>
    </row>
    <row r="108" spans="1:4" s="1" customFormat="1" ht="9.75">
      <c r="A108" s="409" t="s">
        <v>226</v>
      </c>
      <c r="B108" s="84"/>
      <c r="C108" s="84"/>
      <c r="D108" s="410"/>
    </row>
    <row r="109" spans="1:10" s="1" customFormat="1" ht="9.75">
      <c r="A109" s="443"/>
      <c r="B109" s="444"/>
      <c r="C109" s="444"/>
      <c r="D109" s="413" t="s">
        <v>227</v>
      </c>
      <c r="G109" s="364"/>
      <c r="H109" s="364"/>
      <c r="I109" s="364"/>
      <c r="J109" s="364"/>
    </row>
    <row r="110" spans="1:4" s="1" customFormat="1" ht="9.75">
      <c r="A110" s="707" t="s">
        <v>228</v>
      </c>
      <c r="B110" s="708"/>
      <c r="C110" s="709"/>
      <c r="D110" s="216">
        <v>0</v>
      </c>
    </row>
    <row r="111" spans="1:4" s="1" customFormat="1" ht="16.5" customHeight="1" thickBot="1">
      <c r="A111" s="445" t="s">
        <v>39</v>
      </c>
      <c r="B111" s="446"/>
      <c r="C111" s="446"/>
      <c r="D111" s="218">
        <f>SUM(D110:D110)</f>
        <v>0</v>
      </c>
    </row>
    <row r="112" spans="1:4" s="1" customFormat="1" ht="16.5" customHeight="1" thickBot="1">
      <c r="A112" s="447"/>
      <c r="B112" s="448"/>
      <c r="C112" s="448"/>
      <c r="D112" s="447"/>
    </row>
    <row r="113" spans="1:6" s="1" customFormat="1" ht="22.5" customHeight="1">
      <c r="A113" s="717" t="s">
        <v>341</v>
      </c>
      <c r="B113" s="642"/>
      <c r="C113" s="642"/>
      <c r="D113" s="643"/>
      <c r="E113" s="368"/>
      <c r="F113" s="368"/>
    </row>
    <row r="114" spans="1:4" s="1" customFormat="1" ht="12.75" customHeight="1">
      <c r="A114" s="409" t="s">
        <v>137</v>
      </c>
      <c r="B114" s="84"/>
      <c r="C114" s="84"/>
      <c r="D114" s="410"/>
    </row>
    <row r="115" spans="1:4" s="1" customFormat="1" ht="22.5" customHeight="1">
      <c r="A115" s="718" t="s">
        <v>229</v>
      </c>
      <c r="B115" s="687"/>
      <c r="C115" s="687"/>
      <c r="D115" s="695"/>
    </row>
    <row r="116" spans="1:4" s="1" customFormat="1" ht="22.5" customHeight="1">
      <c r="A116" s="719" t="s">
        <v>238</v>
      </c>
      <c r="B116" s="649"/>
      <c r="C116" s="649"/>
      <c r="D116" s="650"/>
    </row>
    <row r="117" spans="1:4" s="1" customFormat="1" ht="14.25" customHeight="1">
      <c r="A117" s="450"/>
      <c r="B117" s="451"/>
      <c r="C117" s="451"/>
      <c r="D117" s="452" t="s">
        <v>227</v>
      </c>
    </row>
    <row r="118" spans="1:4" s="1" customFormat="1" ht="9.75">
      <c r="A118" s="710" t="s">
        <v>342</v>
      </c>
      <c r="B118" s="711"/>
      <c r="C118" s="712"/>
      <c r="D118" s="216">
        <v>0</v>
      </c>
    </row>
    <row r="119" spans="1:4" s="1" customFormat="1" ht="10.5" thickBot="1">
      <c r="A119" s="445" t="s">
        <v>39</v>
      </c>
      <c r="B119" s="453"/>
      <c r="C119" s="453"/>
      <c r="D119" s="218">
        <f>SUM(D118:D118)</f>
        <v>0</v>
      </c>
    </row>
    <row r="120" spans="1:6" s="1" customFormat="1" ht="9.75">
      <c r="A120" s="447"/>
      <c r="B120" s="447"/>
      <c r="C120" s="447"/>
      <c r="D120" s="447"/>
      <c r="E120" s="368"/>
      <c r="F120" s="368"/>
    </row>
    <row r="121" spans="1:3" s="1" customFormat="1" ht="9.75">
      <c r="A121" s="364"/>
      <c r="C121" s="364"/>
    </row>
    <row r="122" spans="1:6" s="364" customFormat="1" ht="9.75">
      <c r="A122" s="1"/>
      <c r="B122" s="1"/>
      <c r="C122" s="1"/>
      <c r="D122" s="1"/>
      <c r="E122" s="1"/>
      <c r="F122" s="1"/>
    </row>
    <row r="123" spans="1:6" s="370" customFormat="1" ht="12.75">
      <c r="A123" s="454" t="s">
        <v>339</v>
      </c>
      <c r="B123" s="454"/>
      <c r="C123" s="454"/>
      <c r="D123" s="454"/>
      <c r="E123" s="454"/>
      <c r="F123" s="455"/>
    </row>
    <row r="124" spans="1:6" ht="12.75">
      <c r="A124" s="367"/>
      <c r="B124" s="367"/>
      <c r="C124" s="367"/>
      <c r="D124" s="367"/>
      <c r="E124" s="367"/>
      <c r="F124" s="367"/>
    </row>
    <row r="125" spans="1:6" ht="12.75">
      <c r="A125" s="371" t="s">
        <v>346</v>
      </c>
      <c r="B125" s="457"/>
      <c r="C125" s="364"/>
      <c r="D125" s="364"/>
      <c r="E125" s="364"/>
      <c r="F125" s="364"/>
    </row>
    <row r="126" spans="1:6" ht="21.75" customHeight="1">
      <c r="A126" s="705" t="s">
        <v>24</v>
      </c>
      <c r="B126" s="706"/>
      <c r="C126" s="706"/>
      <c r="D126" s="706"/>
      <c r="E126" s="706"/>
      <c r="F126" s="1"/>
    </row>
    <row r="127" spans="1:6" ht="30.75">
      <c r="A127" s="458" t="s">
        <v>163</v>
      </c>
      <c r="B127" s="458" t="s">
        <v>103</v>
      </c>
      <c r="C127" s="458" t="s">
        <v>108</v>
      </c>
      <c r="D127" s="459" t="s">
        <v>230</v>
      </c>
      <c r="E127" s="458" t="s">
        <v>35</v>
      </c>
      <c r="F127" s="460"/>
    </row>
    <row r="128" spans="1:6" ht="12.75">
      <c r="A128" s="111"/>
      <c r="B128" s="112"/>
      <c r="C128" s="112"/>
      <c r="D128" s="112"/>
      <c r="E128" s="25">
        <f>B128*C128*D128</f>
        <v>0</v>
      </c>
      <c r="F128" s="1"/>
    </row>
    <row r="129" spans="1:6" ht="12.75">
      <c r="A129" s="111"/>
      <c r="B129" s="112"/>
      <c r="C129" s="112"/>
      <c r="D129" s="112"/>
      <c r="E129" s="25">
        <f>B129*C129*D129</f>
        <v>0</v>
      </c>
      <c r="F129" s="1"/>
    </row>
    <row r="130" spans="1:6" ht="12.75">
      <c r="A130" s="111"/>
      <c r="B130" s="112"/>
      <c r="C130" s="112"/>
      <c r="D130" s="112"/>
      <c r="E130" s="25">
        <f>B130*C130*D130</f>
        <v>0</v>
      </c>
      <c r="F130" s="1"/>
    </row>
    <row r="131" spans="1:6" ht="12.75">
      <c r="A131" s="111"/>
      <c r="B131" s="112"/>
      <c r="C131" s="112"/>
      <c r="D131" s="112"/>
      <c r="E131" s="25">
        <f>B131*C131*D131</f>
        <v>0</v>
      </c>
      <c r="F131" s="1"/>
    </row>
    <row r="132" spans="1:6" ht="13.5" thickBot="1">
      <c r="A132" s="111"/>
      <c r="B132" s="112"/>
      <c r="C132" s="112"/>
      <c r="D132" s="112"/>
      <c r="E132" s="25">
        <f>B132*C132*D132</f>
        <v>0</v>
      </c>
      <c r="F132" s="1"/>
    </row>
    <row r="133" spans="1:6" ht="13.5" thickBot="1">
      <c r="A133" s="461" t="s">
        <v>39</v>
      </c>
      <c r="B133" s="462"/>
      <c r="C133" s="462"/>
      <c r="D133" s="462"/>
      <c r="E133" s="256">
        <f>SUM(E128:E132)</f>
        <v>0</v>
      </c>
      <c r="F133" s="1"/>
    </row>
    <row r="134" spans="1:6" ht="12.75">
      <c r="A134" s="1"/>
      <c r="B134" s="1"/>
      <c r="C134" s="1"/>
      <c r="D134" s="1"/>
      <c r="E134" s="1"/>
      <c r="F134" s="1"/>
    </row>
    <row r="135" spans="1:6" ht="12.75">
      <c r="A135" s="371" t="s">
        <v>344</v>
      </c>
      <c r="B135" s="371"/>
      <c r="C135" s="364"/>
      <c r="D135" s="364"/>
      <c r="E135" s="364"/>
      <c r="F135" s="364"/>
    </row>
    <row r="136" spans="1:6" ht="12.75">
      <c r="A136" s="1" t="s">
        <v>231</v>
      </c>
      <c r="B136" s="1"/>
      <c r="C136" s="1"/>
      <c r="D136" s="1"/>
      <c r="E136" s="1"/>
      <c r="F136" s="1"/>
    </row>
    <row r="137" spans="1:6" ht="12.75">
      <c r="A137" s="458" t="s">
        <v>107</v>
      </c>
      <c r="B137" s="458" t="s">
        <v>108</v>
      </c>
      <c r="C137" s="458" t="s">
        <v>12</v>
      </c>
      <c r="D137" s="355" t="s">
        <v>13</v>
      </c>
      <c r="E137" s="458" t="s">
        <v>35</v>
      </c>
      <c r="F137" s="463"/>
    </row>
    <row r="138" spans="1:6" ht="12.75">
      <c r="A138" s="111"/>
      <c r="B138" s="112"/>
      <c r="C138" s="112"/>
      <c r="D138" s="82"/>
      <c r="E138" s="82">
        <f aca="true" t="shared" si="4" ref="E138:E143">B138*C138*D138</f>
        <v>0</v>
      </c>
      <c r="F138" s="1"/>
    </row>
    <row r="139" spans="1:6" ht="12.75">
      <c r="A139" s="111"/>
      <c r="B139" s="112"/>
      <c r="C139" s="112"/>
      <c r="D139" s="82"/>
      <c r="E139" s="82">
        <f t="shared" si="4"/>
        <v>0</v>
      </c>
      <c r="F139" s="1"/>
    </row>
    <row r="140" spans="1:6" ht="12.75">
      <c r="A140" s="111"/>
      <c r="B140" s="112"/>
      <c r="C140" s="112"/>
      <c r="D140" s="82"/>
      <c r="E140" s="82">
        <f t="shared" si="4"/>
        <v>0</v>
      </c>
      <c r="F140" s="1"/>
    </row>
    <row r="141" spans="1:6" ht="12.75">
      <c r="A141" s="111"/>
      <c r="B141" s="112"/>
      <c r="C141" s="112"/>
      <c r="D141" s="82"/>
      <c r="E141" s="82">
        <f t="shared" si="4"/>
        <v>0</v>
      </c>
      <c r="F141" s="1"/>
    </row>
    <row r="142" spans="1:6" ht="12.75">
      <c r="A142" s="111"/>
      <c r="B142" s="112"/>
      <c r="C142" s="112"/>
      <c r="D142" s="82"/>
      <c r="E142" s="82">
        <f t="shared" si="4"/>
        <v>0</v>
      </c>
      <c r="F142" s="1"/>
    </row>
    <row r="143" spans="1:6" ht="13.5" thickBot="1">
      <c r="A143" s="111"/>
      <c r="B143" s="112"/>
      <c r="C143" s="112"/>
      <c r="D143" s="82"/>
      <c r="E143" s="82">
        <f t="shared" si="4"/>
        <v>0</v>
      </c>
      <c r="F143" s="1"/>
    </row>
    <row r="144" spans="1:6" ht="13.5" thickBot="1">
      <c r="A144" s="461" t="s">
        <v>39</v>
      </c>
      <c r="B144" s="462"/>
      <c r="C144" s="464"/>
      <c r="D144" s="465"/>
      <c r="E144" s="466">
        <f>SUM(E138:E143)</f>
        <v>0</v>
      </c>
      <c r="F144" s="364"/>
    </row>
    <row r="145" spans="1:6" ht="12.75">
      <c r="A145" s="1"/>
      <c r="B145" s="1"/>
      <c r="C145" s="1"/>
      <c r="D145" s="1"/>
      <c r="E145" s="1"/>
      <c r="F145" s="1"/>
    </row>
    <row r="146" spans="1:6" ht="12.75">
      <c r="A146" s="371" t="s">
        <v>343</v>
      </c>
      <c r="B146" s="371"/>
      <c r="C146" s="371"/>
      <c r="D146" s="364"/>
      <c r="E146" s="364"/>
      <c r="F146" s="364"/>
    </row>
    <row r="147" spans="1:6" ht="12.75">
      <c r="A147" s="1" t="s">
        <v>232</v>
      </c>
      <c r="B147" s="1"/>
      <c r="C147" s="1"/>
      <c r="D147" s="1"/>
      <c r="E147" s="1"/>
      <c r="F147" s="1"/>
    </row>
    <row r="148" spans="1:6" ht="12.75">
      <c r="A148" s="458" t="s">
        <v>107</v>
      </c>
      <c r="B148" s="458" t="s">
        <v>108</v>
      </c>
      <c r="C148" s="458" t="s">
        <v>109</v>
      </c>
      <c r="D148" s="458" t="s">
        <v>35</v>
      </c>
      <c r="E148" s="463"/>
      <c r="F148" s="463"/>
    </row>
    <row r="149" spans="1:6" ht="12.75">
      <c r="A149" s="111"/>
      <c r="B149" s="112"/>
      <c r="C149" s="112"/>
      <c r="D149" s="25">
        <f>B149*C149</f>
        <v>0</v>
      </c>
      <c r="E149" s="1"/>
      <c r="F149" s="1"/>
    </row>
    <row r="150" spans="1:6" ht="12.75">
      <c r="A150" s="111"/>
      <c r="B150" s="112"/>
      <c r="C150" s="112"/>
      <c r="D150" s="25">
        <f>B150*C150</f>
        <v>0</v>
      </c>
      <c r="E150" s="1"/>
      <c r="F150" s="1"/>
    </row>
    <row r="151" spans="1:6" ht="12.75">
      <c r="A151" s="111"/>
      <c r="B151" s="112"/>
      <c r="C151" s="112"/>
      <c r="D151" s="25">
        <f>B151*C151</f>
        <v>0</v>
      </c>
      <c r="E151" s="1"/>
      <c r="F151" s="1"/>
    </row>
    <row r="152" spans="1:6" ht="13.5" thickBot="1">
      <c r="A152" s="111"/>
      <c r="B152" s="112"/>
      <c r="C152" s="112"/>
      <c r="D152" s="25">
        <f>B152*C152</f>
        <v>0</v>
      </c>
      <c r="E152" s="1"/>
      <c r="F152" s="1"/>
    </row>
    <row r="153" spans="1:6" ht="13.5" thickBot="1">
      <c r="A153" s="461" t="s">
        <v>35</v>
      </c>
      <c r="B153" s="467"/>
      <c r="C153" s="467"/>
      <c r="D153" s="256">
        <f>SUM(D149:D152)</f>
        <v>0</v>
      </c>
      <c r="E153" s="1"/>
      <c r="F153" s="1"/>
    </row>
    <row r="154" spans="1:6" ht="12.75">
      <c r="A154" s="1"/>
      <c r="B154" s="1"/>
      <c r="C154" s="1"/>
      <c r="D154" s="1"/>
      <c r="E154" s="1"/>
      <c r="F154" s="1"/>
    </row>
    <row r="155" spans="1:6" ht="12.75">
      <c r="A155" s="468" t="s">
        <v>392</v>
      </c>
      <c r="B155" s="469"/>
      <c r="C155" s="366"/>
      <c r="D155" s="1"/>
      <c r="E155" s="1"/>
      <c r="F155" s="363"/>
    </row>
    <row r="156" spans="1:6" ht="12.75">
      <c r="A156" s="470" t="s">
        <v>142</v>
      </c>
      <c r="B156" s="470" t="s">
        <v>233</v>
      </c>
      <c r="C156" s="1"/>
      <c r="D156" s="1"/>
      <c r="E156" s="1"/>
      <c r="F156" s="363"/>
    </row>
    <row r="157" spans="1:6" ht="21">
      <c r="A157" s="471" t="s">
        <v>389</v>
      </c>
      <c r="B157" s="27">
        <f>F19</f>
        <v>0</v>
      </c>
      <c r="C157" s="1"/>
      <c r="D157" s="1"/>
      <c r="E157" s="1"/>
      <c r="F157" s="363"/>
    </row>
    <row r="158" spans="1:6" ht="21">
      <c r="A158" s="471" t="s">
        <v>390</v>
      </c>
      <c r="B158" s="27">
        <f>J47</f>
        <v>0</v>
      </c>
      <c r="C158" s="1"/>
      <c r="D158" s="1"/>
      <c r="E158" s="1"/>
      <c r="F158" s="363"/>
    </row>
    <row r="159" spans="1:6" ht="12.75">
      <c r="A159" s="471" t="s">
        <v>234</v>
      </c>
      <c r="B159" s="27">
        <f>SUM(D62,D70,E78,E92,D97,D111,D119)</f>
        <v>0</v>
      </c>
      <c r="C159" s="1"/>
      <c r="D159" s="1"/>
      <c r="E159" s="1"/>
      <c r="F159" s="363"/>
    </row>
    <row r="160" spans="1:6" ht="12.75">
      <c r="A160" s="471" t="s">
        <v>235</v>
      </c>
      <c r="B160" s="27">
        <f>E133+E144+D153</f>
        <v>0</v>
      </c>
      <c r="C160" s="1"/>
      <c r="D160" s="1"/>
      <c r="E160" s="1"/>
      <c r="F160" s="363"/>
    </row>
    <row r="161" spans="1:6" ht="12.75">
      <c r="A161" s="471" t="s">
        <v>35</v>
      </c>
      <c r="B161" s="27">
        <f>SUM(B157:B160)</f>
        <v>0</v>
      </c>
      <c r="C161" s="364"/>
      <c r="D161" s="364"/>
      <c r="E161" s="364"/>
      <c r="F161" s="389"/>
    </row>
    <row r="162" spans="1:6" ht="12.75">
      <c r="A162" s="1"/>
      <c r="B162" s="1"/>
      <c r="C162" s="1"/>
      <c r="D162" s="1"/>
      <c r="E162" s="1"/>
      <c r="F162" s="363"/>
    </row>
  </sheetData>
  <mergeCells count="9">
    <mergeCell ref="A126:E126"/>
    <mergeCell ref="A110:C110"/>
    <mergeCell ref="A113:D113"/>
    <mergeCell ref="A115:D115"/>
    <mergeCell ref="A116:D116"/>
    <mergeCell ref="A3:F3"/>
    <mergeCell ref="A4:F4"/>
    <mergeCell ref="A8:F8"/>
    <mergeCell ref="A118:C118"/>
  </mergeCells>
  <printOptions horizontalCentered="1"/>
  <pageMargins left="0.7480314960629921" right="0.7480314960629921" top="0.41" bottom="0.28" header="0.33" footer="0.25"/>
  <pageSetup horizontalDpi="600" verticalDpi="600" orientation="landscape" paperSize="9" scale="84" r:id="rId1"/>
  <headerFooter alignWithMargins="0">
    <oddHeader>&amp;LVP/2002/010&amp;ROrt und Gegenstand der Konferenz</oddHeader>
    <oddFooter>&amp;R&amp;A &amp;P/&amp;N</oddFooter>
  </headerFooter>
  <rowBreaks count="5" manualBreakCount="5">
    <brk id="25" max="10" man="1"/>
    <brk id="50" max="10" man="1"/>
    <brk id="83" max="10" man="1"/>
    <brk id="121" max="10" man="1"/>
    <brk id="162" max="10" man="1"/>
  </rowBreaks>
</worksheet>
</file>

<file path=xl/worksheets/sheet2.xml><?xml version="1.0" encoding="utf-8"?>
<worksheet xmlns="http://schemas.openxmlformats.org/spreadsheetml/2006/main" xmlns:r="http://schemas.openxmlformats.org/officeDocument/2006/relationships">
  <sheetPr codeName="Sheet2"/>
  <dimension ref="A1:M53"/>
  <sheetViews>
    <sheetView workbookViewId="0" topLeftCell="A38">
      <selection activeCell="K16" sqref="K16"/>
    </sheetView>
  </sheetViews>
  <sheetFormatPr defaultColWidth="9.140625" defaultRowHeight="12.75"/>
  <cols>
    <col min="1" max="1" width="16.8515625" style="456" customWidth="1"/>
    <col min="2" max="2" width="9.421875" style="456" customWidth="1"/>
    <col min="3" max="3" width="3.00390625" style="456" customWidth="1"/>
    <col min="4" max="5" width="2.421875" style="456" customWidth="1"/>
    <col min="6" max="6" width="2.140625" style="456" customWidth="1"/>
    <col min="7" max="8" width="8.8515625" style="456" customWidth="1"/>
    <col min="9" max="9" width="21.140625" style="456" customWidth="1"/>
    <col min="10" max="10" width="8.8515625" style="456" customWidth="1"/>
    <col min="11" max="11" width="11.28125" style="456" customWidth="1"/>
  </cols>
  <sheetData>
    <row r="1" spans="1:11" ht="12.75">
      <c r="A1" s="559" t="s">
        <v>277</v>
      </c>
      <c r="B1" s="560"/>
      <c r="C1" s="560"/>
      <c r="D1" s="560"/>
      <c r="E1" s="560"/>
      <c r="F1" s="560"/>
      <c r="G1" s="560"/>
      <c r="H1" s="560"/>
      <c r="I1" s="560"/>
      <c r="J1" s="560"/>
      <c r="K1" s="560"/>
    </row>
    <row r="2" spans="1:11" ht="12.75">
      <c r="A2" s="559" t="s">
        <v>356</v>
      </c>
      <c r="B2" s="560"/>
      <c r="C2" s="560"/>
      <c r="D2" s="560"/>
      <c r="E2" s="560"/>
      <c r="F2" s="560"/>
      <c r="G2" s="560"/>
      <c r="H2" s="560"/>
      <c r="I2" s="560"/>
      <c r="J2" s="560"/>
      <c r="K2" s="560"/>
    </row>
    <row r="3" spans="1:11" ht="13.5" thickBot="1">
      <c r="A3" s="1"/>
      <c r="B3" s="1"/>
      <c r="C3" s="1"/>
      <c r="D3" s="1"/>
      <c r="E3" s="1"/>
      <c r="F3" s="1"/>
      <c r="G3" s="1"/>
      <c r="H3" s="1"/>
      <c r="I3" s="1"/>
      <c r="J3" s="1"/>
      <c r="K3" s="1"/>
    </row>
    <row r="4" spans="1:11" ht="13.5" thickBot="1">
      <c r="A4" s="473" t="s">
        <v>42</v>
      </c>
      <c r="B4" s="526"/>
      <c r="C4" s="474"/>
      <c r="D4" s="475"/>
      <c r="E4" s="475"/>
      <c r="F4" s="475"/>
      <c r="G4" s="475"/>
      <c r="H4" s="476" t="s">
        <v>43</v>
      </c>
      <c r="I4" s="475"/>
      <c r="J4" s="475"/>
      <c r="K4" s="2"/>
    </row>
    <row r="5" spans="1:11" s="46" customFormat="1" ht="12.75">
      <c r="A5" s="527" t="s">
        <v>44</v>
      </c>
      <c r="B5" s="556" t="s">
        <v>357</v>
      </c>
      <c r="C5" s="528" t="s">
        <v>47</v>
      </c>
      <c r="D5" s="528"/>
      <c r="E5" s="528"/>
      <c r="F5" s="528"/>
      <c r="G5" s="528"/>
      <c r="H5" s="529" t="s">
        <v>380</v>
      </c>
      <c r="I5" s="528"/>
      <c r="J5" s="528"/>
      <c r="K5" s="530"/>
    </row>
    <row r="6" spans="1:11" s="46" customFormat="1" ht="12.75">
      <c r="A6" s="531" t="s">
        <v>45</v>
      </c>
      <c r="B6" s="532">
        <v>0</v>
      </c>
      <c r="C6" s="533"/>
      <c r="D6" s="533"/>
      <c r="E6" s="533"/>
      <c r="F6" s="534" t="s">
        <v>280</v>
      </c>
      <c r="G6" s="501"/>
      <c r="H6" s="501"/>
      <c r="I6" s="535" t="s">
        <v>281</v>
      </c>
      <c r="J6" s="501"/>
      <c r="K6" s="536">
        <f>SUM(J7:J13)</f>
        <v>0</v>
      </c>
    </row>
    <row r="7" spans="1:11" s="46" customFormat="1" ht="13.5" thickBot="1">
      <c r="A7" s="537" t="s">
        <v>46</v>
      </c>
      <c r="B7" s="538" t="s">
        <v>384</v>
      </c>
      <c r="C7" s="533"/>
      <c r="D7" s="533"/>
      <c r="E7" s="533"/>
      <c r="F7" s="539" t="s">
        <v>319</v>
      </c>
      <c r="G7" s="540"/>
      <c r="H7" s="540"/>
      <c r="I7" s="541"/>
      <c r="J7" s="542">
        <v>0</v>
      </c>
      <c r="K7" s="543"/>
    </row>
    <row r="8" spans="1:11" s="46" customFormat="1" ht="12.75">
      <c r="A8" s="477"/>
      <c r="B8" s="65"/>
      <c r="C8" s="544"/>
      <c r="D8" s="544"/>
      <c r="E8" s="544"/>
      <c r="F8" s="539" t="s">
        <v>358</v>
      </c>
      <c r="G8" s="540"/>
      <c r="H8" s="540"/>
      <c r="I8" s="541"/>
      <c r="J8" s="542">
        <v>0</v>
      </c>
      <c r="K8" s="545"/>
    </row>
    <row r="9" spans="1:11" s="46" customFormat="1" ht="12.75">
      <c r="A9" s="477"/>
      <c r="B9" s="65"/>
      <c r="C9" s="544"/>
      <c r="D9" s="544"/>
      <c r="E9" s="544"/>
      <c r="F9" s="539" t="s">
        <v>290</v>
      </c>
      <c r="G9" s="540"/>
      <c r="H9" s="540"/>
      <c r="I9" s="541"/>
      <c r="J9" s="542">
        <v>0</v>
      </c>
      <c r="K9" s="543"/>
    </row>
    <row r="10" spans="1:11" s="46" customFormat="1" ht="12.75">
      <c r="A10" s="477"/>
      <c r="B10" s="65"/>
      <c r="C10" s="544"/>
      <c r="D10" s="544"/>
      <c r="E10" s="544"/>
      <c r="F10" s="539" t="s">
        <v>359</v>
      </c>
      <c r="G10" s="540"/>
      <c r="H10" s="540"/>
      <c r="I10" s="541"/>
      <c r="J10" s="542">
        <v>0</v>
      </c>
      <c r="K10" s="543"/>
    </row>
    <row r="11" spans="1:11" s="46" customFormat="1" ht="12.75">
      <c r="A11" s="477"/>
      <c r="B11" s="65"/>
      <c r="C11" s="544"/>
      <c r="D11" s="544"/>
      <c r="E11" s="544"/>
      <c r="F11" s="539" t="s">
        <v>282</v>
      </c>
      <c r="G11" s="540"/>
      <c r="H11" s="540"/>
      <c r="I11" s="541"/>
      <c r="J11" s="542"/>
      <c r="K11" s="543"/>
    </row>
    <row r="12" spans="1:11" s="46" customFormat="1" ht="12.75">
      <c r="A12" s="477"/>
      <c r="B12" s="65"/>
      <c r="C12" s="544"/>
      <c r="D12" s="544"/>
      <c r="E12" s="544"/>
      <c r="F12" s="539" t="s">
        <v>283</v>
      </c>
      <c r="G12" s="540"/>
      <c r="H12" s="540"/>
      <c r="I12" s="541"/>
      <c r="J12" s="546"/>
      <c r="K12" s="543"/>
    </row>
    <row r="13" spans="1:11" ht="12.75">
      <c r="A13" s="409"/>
      <c r="B13" s="25"/>
      <c r="C13" s="544"/>
      <c r="D13" s="544"/>
      <c r="E13" s="544"/>
      <c r="F13" s="539" t="s">
        <v>360</v>
      </c>
      <c r="G13" s="540"/>
      <c r="H13" s="540"/>
      <c r="I13" s="541"/>
      <c r="J13" s="542">
        <v>0</v>
      </c>
      <c r="K13" s="543"/>
    </row>
    <row r="14" spans="1:11" ht="12.75">
      <c r="A14" s="409"/>
      <c r="B14" s="66"/>
      <c r="C14" s="479"/>
      <c r="D14" s="480" t="s">
        <v>48</v>
      </c>
      <c r="E14" s="481"/>
      <c r="F14" s="481"/>
      <c r="G14" s="481"/>
      <c r="H14" s="481"/>
      <c r="I14" s="481"/>
      <c r="J14" s="481"/>
      <c r="K14" s="3"/>
    </row>
    <row r="15" spans="1:11" ht="13.5" thickBot="1">
      <c r="A15" s="409"/>
      <c r="B15" s="66"/>
      <c r="C15" s="479"/>
      <c r="D15" s="482"/>
      <c r="E15" s="483" t="s">
        <v>68</v>
      </c>
      <c r="F15" s="484"/>
      <c r="G15" s="484"/>
      <c r="H15" s="484"/>
      <c r="I15" s="484"/>
      <c r="J15" s="484"/>
      <c r="K15" s="4"/>
    </row>
    <row r="16" spans="1:11" ht="13.5" thickBot="1">
      <c r="A16" s="409"/>
      <c r="B16" s="66"/>
      <c r="C16" s="485"/>
      <c r="D16" s="486"/>
      <c r="E16" s="487"/>
      <c r="F16" s="385" t="s">
        <v>49</v>
      </c>
      <c r="G16" s="488"/>
      <c r="H16" s="488"/>
      <c r="I16" s="488"/>
      <c r="J16" s="489"/>
      <c r="K16" s="6">
        <f>SUM(J18,J19,J20,J21,J22)</f>
        <v>0</v>
      </c>
    </row>
    <row r="17" spans="1:11" ht="12.75">
      <c r="A17" s="409"/>
      <c r="B17" s="66"/>
      <c r="C17" s="479"/>
      <c r="D17" s="482"/>
      <c r="E17" s="482"/>
      <c r="F17" s="490"/>
      <c r="G17" s="491" t="s">
        <v>240</v>
      </c>
      <c r="H17" s="491"/>
      <c r="I17" s="491"/>
      <c r="J17" s="437"/>
      <c r="K17" s="7"/>
    </row>
    <row r="18" spans="1:11" ht="12.75">
      <c r="A18" s="409"/>
      <c r="B18" s="66"/>
      <c r="C18" s="485"/>
      <c r="D18" s="486"/>
      <c r="E18" s="486"/>
      <c r="F18" s="84"/>
      <c r="G18" s="84" t="s">
        <v>50</v>
      </c>
      <c r="H18" s="84"/>
      <c r="I18" s="84"/>
      <c r="J18" s="440">
        <f>'Detail. Budget'!F16</f>
        <v>0</v>
      </c>
      <c r="K18" s="8"/>
    </row>
    <row r="19" spans="1:11" ht="12.75">
      <c r="A19" s="409"/>
      <c r="B19" s="66"/>
      <c r="C19" s="485"/>
      <c r="D19" s="486"/>
      <c r="E19" s="486"/>
      <c r="F19" s="84"/>
      <c r="G19" s="84" t="s">
        <v>239</v>
      </c>
      <c r="H19" s="84"/>
      <c r="I19" s="492"/>
      <c r="J19" s="440">
        <f>'Detail. Budget'!F25</f>
        <v>0</v>
      </c>
      <c r="K19" s="8"/>
    </row>
    <row r="20" spans="1:11" ht="12.75">
      <c r="A20" s="409"/>
      <c r="B20" s="66"/>
      <c r="C20" s="485"/>
      <c r="D20" s="486"/>
      <c r="E20" s="486"/>
      <c r="F20" s="84"/>
      <c r="G20" s="84" t="s">
        <v>90</v>
      </c>
      <c r="H20" s="84"/>
      <c r="I20" s="492" t="s">
        <v>51</v>
      </c>
      <c r="J20" s="440">
        <f>'Detail. Budget'!F31</f>
        <v>0</v>
      </c>
      <c r="K20" s="8"/>
    </row>
    <row r="21" spans="1:11" ht="12.75">
      <c r="A21" s="409"/>
      <c r="B21" s="66"/>
      <c r="C21" s="485"/>
      <c r="D21" s="486"/>
      <c r="E21" s="486"/>
      <c r="F21" s="84"/>
      <c r="G21" s="84" t="s">
        <v>92</v>
      </c>
      <c r="H21" s="84"/>
      <c r="I21" s="84"/>
      <c r="J21" s="440">
        <f>'Detail. Budget'!F35</f>
        <v>0</v>
      </c>
      <c r="K21" s="8"/>
    </row>
    <row r="22" spans="1:11" ht="13.5" thickBot="1">
      <c r="A22" s="409"/>
      <c r="B22" s="66"/>
      <c r="C22" s="485"/>
      <c r="D22" s="486"/>
      <c r="E22" s="486"/>
      <c r="F22" s="84"/>
      <c r="G22" s="84" t="s">
        <v>241</v>
      </c>
      <c r="H22" s="84"/>
      <c r="I22" s="492"/>
      <c r="J22" s="493">
        <f>'Detail. Budget'!F42</f>
        <v>0</v>
      </c>
      <c r="K22" s="9"/>
    </row>
    <row r="23" spans="1:11" ht="13.5" thickBot="1">
      <c r="A23" s="409"/>
      <c r="B23" s="66"/>
      <c r="C23" s="485"/>
      <c r="D23" s="486"/>
      <c r="E23" s="494"/>
      <c r="F23" s="385" t="s">
        <v>52</v>
      </c>
      <c r="G23" s="488"/>
      <c r="H23" s="488"/>
      <c r="I23" s="488"/>
      <c r="J23" s="489"/>
      <c r="K23" s="6">
        <f>SUM(J25,J26)</f>
        <v>0</v>
      </c>
    </row>
    <row r="24" spans="1:11" ht="19.5" customHeight="1">
      <c r="A24" s="409" t="s">
        <v>55</v>
      </c>
      <c r="B24" s="66"/>
      <c r="C24" s="479"/>
      <c r="D24" s="482"/>
      <c r="E24" s="482"/>
      <c r="F24" s="561" t="s">
        <v>242</v>
      </c>
      <c r="G24" s="562"/>
      <c r="H24" s="562"/>
      <c r="I24" s="594"/>
      <c r="J24" s="437"/>
      <c r="K24" s="7"/>
    </row>
    <row r="25" spans="1:11" ht="12.75">
      <c r="A25" s="409" t="s">
        <v>56</v>
      </c>
      <c r="B25" s="66"/>
      <c r="C25" s="485"/>
      <c r="D25" s="486"/>
      <c r="E25" s="486"/>
      <c r="F25" s="84"/>
      <c r="G25" s="84" t="s">
        <v>54</v>
      </c>
      <c r="H25" s="84"/>
      <c r="I25" s="84"/>
      <c r="J25" s="495">
        <f>'Detail. Budget'!E67</f>
        <v>0</v>
      </c>
      <c r="K25" s="8"/>
    </row>
    <row r="26" spans="1:11" ht="13.5" thickBot="1">
      <c r="A26" s="496" t="s">
        <v>81</v>
      </c>
      <c r="B26" s="67">
        <f>'Detail. Budget'!B273</f>
        <v>0</v>
      </c>
      <c r="C26" s="485"/>
      <c r="D26" s="486"/>
      <c r="E26" s="486"/>
      <c r="F26" s="84"/>
      <c r="G26" s="84" t="s">
        <v>53</v>
      </c>
      <c r="H26" s="84"/>
      <c r="I26" s="84"/>
      <c r="J26" s="497">
        <f>'Detail. Budget'!I67</f>
        <v>0</v>
      </c>
      <c r="K26" s="9"/>
    </row>
    <row r="27" spans="1:11" ht="13.5" thickBot="1">
      <c r="A27" s="498" t="s">
        <v>57</v>
      </c>
      <c r="B27" s="66"/>
      <c r="C27" s="485"/>
      <c r="D27" s="486"/>
      <c r="E27" s="494"/>
      <c r="F27" s="385" t="s">
        <v>58</v>
      </c>
      <c r="G27" s="499"/>
      <c r="H27" s="488"/>
      <c r="I27" s="488"/>
      <c r="J27" s="489"/>
      <c r="K27" s="6">
        <f>SUM(J28:J33)</f>
        <v>0</v>
      </c>
    </row>
    <row r="28" spans="1:11" ht="12.75">
      <c r="A28" s="498"/>
      <c r="B28" s="67"/>
      <c r="C28" s="485"/>
      <c r="D28" s="486"/>
      <c r="E28" s="494"/>
      <c r="F28" s="409"/>
      <c r="G28" s="84" t="s">
        <v>243</v>
      </c>
      <c r="H28" s="84"/>
      <c r="I28" s="84"/>
      <c r="J28" s="438">
        <f>'Detail. Budget'!D84</f>
        <v>0</v>
      </c>
      <c r="K28" s="10"/>
    </row>
    <row r="29" spans="1:11" ht="12.75">
      <c r="A29" s="409"/>
      <c r="B29" s="66"/>
      <c r="C29" s="485"/>
      <c r="D29" s="486"/>
      <c r="E29" s="494"/>
      <c r="F29" s="409"/>
      <c r="G29" s="84" t="s">
        <v>297</v>
      </c>
      <c r="H29" s="84"/>
      <c r="I29" s="84"/>
      <c r="J29" s="25">
        <f>'Detail. Budget'!E107</f>
        <v>0</v>
      </c>
      <c r="K29" s="11"/>
    </row>
    <row r="30" spans="1:11" ht="21" customHeight="1">
      <c r="A30" s="409" t="s">
        <v>61</v>
      </c>
      <c r="B30" s="66"/>
      <c r="C30" s="485"/>
      <c r="D30" s="486"/>
      <c r="E30" s="494"/>
      <c r="F30" s="409"/>
      <c r="G30" s="595" t="s">
        <v>244</v>
      </c>
      <c r="H30" s="595"/>
      <c r="I30" s="596"/>
      <c r="J30" s="25">
        <f>'Detail. Budget'!D114</f>
        <v>0</v>
      </c>
      <c r="K30" s="11"/>
    </row>
    <row r="31" spans="1:11" ht="12.75">
      <c r="A31" s="409" t="s">
        <v>62</v>
      </c>
      <c r="B31" s="67">
        <f>'Detail. Budget'!B274</f>
        <v>0</v>
      </c>
      <c r="C31" s="485"/>
      <c r="D31" s="486"/>
      <c r="E31" s="494"/>
      <c r="F31" s="409"/>
      <c r="G31" s="84" t="s">
        <v>59</v>
      </c>
      <c r="H31" s="84"/>
      <c r="I31" s="84"/>
      <c r="J31" s="25">
        <f>'Detail. Budget'!D125</f>
        <v>0</v>
      </c>
      <c r="K31" s="11"/>
    </row>
    <row r="32" spans="1:11" ht="12.75">
      <c r="A32" s="409" t="s">
        <v>63</v>
      </c>
      <c r="B32" s="66"/>
      <c r="C32" s="485"/>
      <c r="D32" s="486"/>
      <c r="E32" s="494"/>
      <c r="F32" s="409"/>
      <c r="G32" s="84" t="s">
        <v>60</v>
      </c>
      <c r="H32" s="84"/>
      <c r="I32" s="84"/>
      <c r="J32" s="25">
        <f>'Detail. Budget'!D135</f>
        <v>0</v>
      </c>
      <c r="K32" s="11"/>
    </row>
    <row r="33" spans="1:13" ht="21" customHeight="1" thickBot="1">
      <c r="A33" s="409"/>
      <c r="B33" s="66"/>
      <c r="C33" s="485"/>
      <c r="D33" s="486"/>
      <c r="E33" s="494"/>
      <c r="F33" s="409"/>
      <c r="G33" s="603" t="s">
        <v>245</v>
      </c>
      <c r="H33" s="604"/>
      <c r="I33" s="605"/>
      <c r="J33" s="500">
        <f>'Detail. Budget'!D147</f>
        <v>0</v>
      </c>
      <c r="K33" s="12"/>
      <c r="M33" s="30"/>
    </row>
    <row r="34" spans="1:11" ht="13.5" thickBot="1">
      <c r="A34" s="409"/>
      <c r="B34" s="66"/>
      <c r="C34" s="485"/>
      <c r="D34" s="486"/>
      <c r="E34" s="494"/>
      <c r="F34" s="385" t="s">
        <v>64</v>
      </c>
      <c r="G34" s="499"/>
      <c r="H34" s="488"/>
      <c r="I34" s="488"/>
      <c r="J34" s="489"/>
      <c r="K34" s="6">
        <f>SUM(J35:J39)</f>
        <v>0</v>
      </c>
    </row>
    <row r="35" spans="1:11" ht="12.75">
      <c r="A35" s="409"/>
      <c r="B35" s="66"/>
      <c r="C35" s="485"/>
      <c r="D35" s="486"/>
      <c r="E35" s="486"/>
      <c r="F35" s="84"/>
      <c r="G35" s="84" t="s">
        <v>246</v>
      </c>
      <c r="H35" s="84"/>
      <c r="I35" s="84"/>
      <c r="J35" s="438">
        <f>'Detail. Budget'!E176</f>
        <v>0</v>
      </c>
      <c r="K35" s="13"/>
    </row>
    <row r="36" spans="1:11" ht="12.75">
      <c r="A36" s="409"/>
      <c r="B36" s="66"/>
      <c r="C36" s="485"/>
      <c r="D36" s="486"/>
      <c r="E36" s="486"/>
      <c r="F36" s="84"/>
      <c r="G36" s="84" t="s">
        <v>295</v>
      </c>
      <c r="H36" s="84"/>
      <c r="I36" s="84"/>
      <c r="J36" s="25">
        <f>'Detail. Budget'!E189</f>
        <v>0</v>
      </c>
      <c r="K36" s="14"/>
    </row>
    <row r="37" spans="1:11" ht="21">
      <c r="A37" s="449" t="s">
        <v>254</v>
      </c>
      <c r="B37" s="68">
        <f>'Detail. Budget'!B282</f>
        <v>0</v>
      </c>
      <c r="C37" s="485"/>
      <c r="D37" s="486"/>
      <c r="E37" s="486"/>
      <c r="F37" s="84"/>
      <c r="G37" s="501" t="s">
        <v>296</v>
      </c>
      <c r="H37" s="501"/>
      <c r="I37" s="501"/>
      <c r="J37" s="282"/>
      <c r="K37" s="45"/>
    </row>
    <row r="38" spans="1:11" ht="12.75">
      <c r="A38" s="502"/>
      <c r="B38" s="69"/>
      <c r="C38" s="485"/>
      <c r="D38" s="486"/>
      <c r="E38" s="486"/>
      <c r="F38" s="84"/>
      <c r="G38" s="416" t="s">
        <v>247</v>
      </c>
      <c r="H38" s="416"/>
      <c r="I38" s="416"/>
      <c r="J38" s="274">
        <f>'Detail. Budget'!D206</f>
        <v>0</v>
      </c>
      <c r="K38" s="15"/>
    </row>
    <row r="39" spans="1:11" ht="21.75" customHeight="1">
      <c r="A39" s="409"/>
      <c r="B39" s="70"/>
      <c r="C39" s="494"/>
      <c r="D39" s="486"/>
      <c r="E39" s="485"/>
      <c r="F39" s="84"/>
      <c r="G39" s="595" t="s">
        <v>248</v>
      </c>
      <c r="H39" s="595"/>
      <c r="I39" s="596"/>
      <c r="J39" s="25">
        <f>'Detail. Budget'!D214</f>
        <v>0</v>
      </c>
      <c r="K39" s="14"/>
    </row>
    <row r="40" spans="1:11" ht="13.5" thickBot="1">
      <c r="A40" s="503"/>
      <c r="B40" s="70"/>
      <c r="C40" s="494"/>
      <c r="D40" s="486"/>
      <c r="E40" s="485"/>
      <c r="F40" s="494"/>
      <c r="G40" s="501" t="s">
        <v>249</v>
      </c>
      <c r="H40" s="501"/>
      <c r="I40" s="501"/>
      <c r="J40" s="504"/>
      <c r="K40" s="16"/>
    </row>
    <row r="41" spans="1:11" ht="13.5" thickBot="1">
      <c r="A41" s="498"/>
      <c r="B41" s="70"/>
      <c r="C41" s="486"/>
      <c r="D41" s="84"/>
      <c r="E41" s="385" t="s">
        <v>65</v>
      </c>
      <c r="F41" s="488"/>
      <c r="G41" s="488"/>
      <c r="H41" s="488"/>
      <c r="I41" s="488"/>
      <c r="J41" s="489"/>
      <c r="K41" s="6">
        <f>SUM(K16,K23,K27,K34)</f>
        <v>0</v>
      </c>
    </row>
    <row r="42" spans="1:11" ht="13.5" thickBot="1">
      <c r="A42" s="503"/>
      <c r="B42" s="71"/>
      <c r="C42" s="486"/>
      <c r="D42" s="485"/>
      <c r="E42" s="478" t="s">
        <v>250</v>
      </c>
      <c r="F42" s="478"/>
      <c r="G42" s="478"/>
      <c r="H42" s="478"/>
      <c r="I42" s="478"/>
      <c r="J42" s="505"/>
      <c r="K42" s="17"/>
    </row>
    <row r="43" spans="1:11" ht="12.75">
      <c r="A43" s="409"/>
      <c r="B43" s="70"/>
      <c r="C43" s="486"/>
      <c r="D43" s="485"/>
      <c r="E43" s="506"/>
      <c r="F43" s="507" t="s">
        <v>251</v>
      </c>
      <c r="G43" s="508"/>
      <c r="H43" s="508"/>
      <c r="I43" s="508"/>
      <c r="J43" s="509"/>
      <c r="K43" s="18">
        <f>J44</f>
        <v>0</v>
      </c>
    </row>
    <row r="44" spans="1:11" ht="33" customHeight="1">
      <c r="A44" s="449" t="s">
        <v>253</v>
      </c>
      <c r="B44" s="72">
        <f>'Detail. Budget'!B286</f>
        <v>0</v>
      </c>
      <c r="C44" s="486"/>
      <c r="D44" s="485"/>
      <c r="E44" s="485"/>
      <c r="F44" s="451"/>
      <c r="G44" s="606" t="s">
        <v>252</v>
      </c>
      <c r="H44" s="606"/>
      <c r="I44" s="607"/>
      <c r="J44" s="25">
        <f>'Detail. Budget'!B241</f>
        <v>0</v>
      </c>
      <c r="K44" s="19"/>
    </row>
    <row r="45" spans="1:11" ht="12.75">
      <c r="A45" s="409"/>
      <c r="B45" s="70"/>
      <c r="C45" s="494"/>
      <c r="D45" s="510" t="s">
        <v>66</v>
      </c>
      <c r="E45" s="511"/>
      <c r="F45" s="481"/>
      <c r="G45" s="481"/>
      <c r="H45" s="481"/>
      <c r="I45" s="483"/>
      <c r="J45" s="512"/>
      <c r="K45" s="64">
        <f>J47</f>
        <v>0</v>
      </c>
    </row>
    <row r="46" spans="1:11" ht="21.75" customHeight="1">
      <c r="A46" s="409"/>
      <c r="B46" s="70"/>
      <c r="C46" s="494"/>
      <c r="D46" s="513"/>
      <c r="E46" s="514"/>
      <c r="F46" s="597" t="s">
        <v>255</v>
      </c>
      <c r="G46" s="598"/>
      <c r="H46" s="598"/>
      <c r="I46" s="599"/>
      <c r="J46" s="274"/>
      <c r="K46" s="44"/>
    </row>
    <row r="47" spans="1:11" ht="33" customHeight="1" thickBot="1">
      <c r="A47" s="409"/>
      <c r="B47" s="70"/>
      <c r="C47" s="494"/>
      <c r="D47" s="490"/>
      <c r="E47" s="482"/>
      <c r="F47" s="600" t="s">
        <v>271</v>
      </c>
      <c r="G47" s="601"/>
      <c r="H47" s="601"/>
      <c r="I47" s="602"/>
      <c r="J47" s="274">
        <f>'Detail. Budget'!B249</f>
        <v>0</v>
      </c>
      <c r="K47" s="44"/>
    </row>
    <row r="48" spans="1:11" ht="12.75">
      <c r="A48" s="515" t="s">
        <v>257</v>
      </c>
      <c r="B48" s="73"/>
      <c r="C48" s="507" t="s">
        <v>256</v>
      </c>
      <c r="D48" s="516"/>
      <c r="E48" s="516"/>
      <c r="F48" s="507"/>
      <c r="G48" s="507"/>
      <c r="H48" s="507"/>
      <c r="I48" s="507"/>
      <c r="J48" s="517"/>
      <c r="K48" s="20"/>
    </row>
    <row r="49" spans="1:11" ht="12.75">
      <c r="A49" s="518" t="s">
        <v>258</v>
      </c>
      <c r="B49" s="17"/>
      <c r="C49" s="516"/>
      <c r="D49" s="516"/>
      <c r="E49" s="516"/>
      <c r="F49" s="516"/>
      <c r="G49" s="516"/>
      <c r="H49" s="516"/>
      <c r="I49" s="516"/>
      <c r="J49" s="519"/>
      <c r="K49" s="21"/>
    </row>
    <row r="50" spans="1:11" ht="13.5" thickBot="1">
      <c r="A50" s="520" t="s">
        <v>67</v>
      </c>
      <c r="B50" s="74">
        <f>SUM(,B26,B31,B44,B37)</f>
        <v>0</v>
      </c>
      <c r="C50" s="521"/>
      <c r="D50" s="521" t="s">
        <v>345</v>
      </c>
      <c r="E50" s="521"/>
      <c r="F50" s="521"/>
      <c r="G50" s="521"/>
      <c r="H50" s="521"/>
      <c r="I50" s="521"/>
      <c r="J50" s="522"/>
      <c r="K50" s="22">
        <f>K41+K43+K45</f>
        <v>0</v>
      </c>
    </row>
    <row r="51" spans="1:11" ht="12.75">
      <c r="A51" s="364" t="s">
        <v>291</v>
      </c>
      <c r="B51" s="1"/>
      <c r="C51" s="1"/>
      <c r="D51" s="1"/>
      <c r="E51" s="1"/>
      <c r="F51" s="1"/>
      <c r="G51" s="1"/>
      <c r="H51" s="364" t="s">
        <v>293</v>
      </c>
      <c r="J51" s="1"/>
      <c r="K51" s="1"/>
    </row>
    <row r="52" spans="1:11" ht="12.75">
      <c r="A52" s="364" t="s">
        <v>292</v>
      </c>
      <c r="B52" s="1"/>
      <c r="C52" s="1"/>
      <c r="D52" s="1"/>
      <c r="E52" s="1"/>
      <c r="F52" s="1"/>
      <c r="G52" s="1"/>
      <c r="H52" s="364" t="s">
        <v>294</v>
      </c>
      <c r="J52" s="1"/>
      <c r="K52" s="1"/>
    </row>
    <row r="53" spans="1:11" ht="12.75">
      <c r="A53" s="1"/>
      <c r="B53" s="1"/>
      <c r="C53" s="1"/>
      <c r="D53" s="1"/>
      <c r="E53" s="1"/>
      <c r="F53" s="1"/>
      <c r="G53" s="1"/>
      <c r="H53" s="1"/>
      <c r="I53" s="1"/>
      <c r="J53" s="1"/>
      <c r="K53" s="1"/>
    </row>
  </sheetData>
  <sheetProtection password="C7A4" sheet="1" objects="1" scenarios="1"/>
  <mergeCells count="9">
    <mergeCell ref="F46:I46"/>
    <mergeCell ref="F47:I47"/>
    <mergeCell ref="G33:I33"/>
    <mergeCell ref="G39:I39"/>
    <mergeCell ref="G44:I44"/>
    <mergeCell ref="A1:K1"/>
    <mergeCell ref="A2:K2"/>
    <mergeCell ref="F24:I24"/>
    <mergeCell ref="G30:I30"/>
  </mergeCells>
  <printOptions horizontalCentered="1" verticalCentered="1"/>
  <pageMargins left="0.3937007874015748" right="0.3937007874015748" top="0.3" bottom="0.46" header="0.41"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K291"/>
  <sheetViews>
    <sheetView zoomScaleSheetLayoutView="75" workbookViewId="0" topLeftCell="A227">
      <selection activeCell="E251" sqref="E251"/>
    </sheetView>
  </sheetViews>
  <sheetFormatPr defaultColWidth="9.140625" defaultRowHeight="12.75"/>
  <cols>
    <col min="1" max="1" width="26.7109375" style="75" customWidth="1"/>
    <col min="2" max="2" width="15.00390625" style="75" customWidth="1"/>
    <col min="3" max="3" width="12.28125" style="75" customWidth="1"/>
    <col min="4" max="4" width="12.421875" style="75" customWidth="1"/>
    <col min="5" max="5" width="13.7109375" style="75" customWidth="1"/>
    <col min="6" max="6" width="12.421875" style="77" customWidth="1"/>
    <col min="7" max="7" width="9.7109375" style="75" customWidth="1"/>
    <col min="8" max="8" width="8.28125" style="75" customWidth="1"/>
    <col min="9" max="9" width="12.7109375" style="75" customWidth="1"/>
    <col min="10" max="10" width="10.140625" style="75" customWidth="1"/>
    <col min="11" max="16384" width="9.140625" style="75" customWidth="1"/>
  </cols>
  <sheetData>
    <row r="1" ht="15">
      <c r="E1" s="76" t="s">
        <v>43</v>
      </c>
    </row>
    <row r="3" spans="1:6" ht="12.75">
      <c r="A3" s="78" t="s">
        <v>284</v>
      </c>
      <c r="B3" s="94" t="s">
        <v>380</v>
      </c>
      <c r="C3" s="547"/>
      <c r="D3" s="547"/>
      <c r="E3" s="547"/>
      <c r="F3" s="548"/>
    </row>
    <row r="4" ht="12.75">
      <c r="A4" s="525"/>
    </row>
    <row r="5" spans="2:4" ht="12" customHeight="1">
      <c r="B5" s="94" t="s">
        <v>82</v>
      </c>
      <c r="C5" s="94"/>
      <c r="D5" s="95"/>
    </row>
    <row r="6" spans="1:2" ht="13.5" customHeight="1">
      <c r="A6" s="78" t="s">
        <v>298</v>
      </c>
      <c r="B6" s="96"/>
    </row>
    <row r="7" spans="1:10" ht="24" customHeight="1" thickBot="1">
      <c r="A7" s="684" t="s">
        <v>361</v>
      </c>
      <c r="B7" s="685"/>
      <c r="C7" s="685"/>
      <c r="D7" s="685"/>
      <c r="E7" s="685"/>
      <c r="F7" s="685"/>
      <c r="G7" s="98"/>
      <c r="H7" s="98"/>
      <c r="I7" s="98"/>
      <c r="J7" s="98"/>
    </row>
    <row r="8" spans="1:6" s="89" customFormat="1" ht="45.75" customHeight="1">
      <c r="A8" s="86" t="s">
        <v>37</v>
      </c>
      <c r="B8" s="87" t="s">
        <v>259</v>
      </c>
      <c r="C8" s="87" t="s">
        <v>285</v>
      </c>
      <c r="D8" s="87" t="s">
        <v>84</v>
      </c>
      <c r="E8" s="87" t="s">
        <v>83</v>
      </c>
      <c r="F8" s="88" t="s">
        <v>362</v>
      </c>
    </row>
    <row r="9" spans="1:6" ht="11.25" customHeight="1">
      <c r="A9" s="627" t="s">
        <v>85</v>
      </c>
      <c r="B9" s="647"/>
      <c r="C9" s="647"/>
      <c r="D9" s="647"/>
      <c r="E9" s="99"/>
      <c r="F9" s="100"/>
    </row>
    <row r="10" spans="1:6" ht="12.75">
      <c r="A10" s="101"/>
      <c r="B10" s="102"/>
      <c r="C10" s="102"/>
      <c r="D10" s="103"/>
      <c r="E10" s="103"/>
      <c r="F10" s="104">
        <f aca="true" t="shared" si="0" ref="F10:F15">D10*E10</f>
        <v>0</v>
      </c>
    </row>
    <row r="11" spans="1:6" ht="12.75">
      <c r="A11" s="101"/>
      <c r="B11" s="102"/>
      <c r="C11" s="102"/>
      <c r="D11" s="103"/>
      <c r="E11" s="103"/>
      <c r="F11" s="104">
        <f t="shared" si="0"/>
        <v>0</v>
      </c>
    </row>
    <row r="12" spans="1:6" ht="12.75">
      <c r="A12" s="101"/>
      <c r="B12" s="102"/>
      <c r="C12" s="102"/>
      <c r="D12" s="103"/>
      <c r="E12" s="103"/>
      <c r="F12" s="104">
        <f t="shared" si="0"/>
        <v>0</v>
      </c>
    </row>
    <row r="13" spans="1:6" ht="12.75">
      <c r="A13" s="101"/>
      <c r="B13" s="102"/>
      <c r="C13" s="102"/>
      <c r="D13" s="103"/>
      <c r="E13" s="103"/>
      <c r="F13" s="104">
        <f t="shared" si="0"/>
        <v>0</v>
      </c>
    </row>
    <row r="14" spans="1:6" ht="12.75">
      <c r="A14" s="101"/>
      <c r="B14" s="102"/>
      <c r="C14" s="102"/>
      <c r="D14" s="103"/>
      <c r="E14" s="103"/>
      <c r="F14" s="104">
        <f t="shared" si="0"/>
        <v>0</v>
      </c>
    </row>
    <row r="15" spans="1:6" s="93" customFormat="1" ht="12.75">
      <c r="A15" s="101"/>
      <c r="B15" s="102"/>
      <c r="C15" s="102"/>
      <c r="D15" s="103"/>
      <c r="E15" s="103"/>
      <c r="F15" s="104">
        <f t="shared" si="0"/>
        <v>0</v>
      </c>
    </row>
    <row r="16" spans="1:6" ht="10.5" customHeight="1">
      <c r="A16" s="105"/>
      <c r="B16" s="106"/>
      <c r="C16" s="106"/>
      <c r="D16" s="107" t="s">
        <v>260</v>
      </c>
      <c r="E16" s="108"/>
      <c r="F16" s="109">
        <f>SUM(F10:F15)</f>
        <v>0</v>
      </c>
    </row>
    <row r="17" spans="1:6" ht="11.25" customHeight="1">
      <c r="A17" s="648" t="s">
        <v>86</v>
      </c>
      <c r="B17" s="649"/>
      <c r="C17" s="649"/>
      <c r="D17" s="649"/>
      <c r="E17" s="649"/>
      <c r="F17" s="650"/>
    </row>
    <row r="18" spans="1:6" ht="12.75">
      <c r="A18" s="110"/>
      <c r="B18" s="111"/>
      <c r="C18" s="111"/>
      <c r="D18" s="112"/>
      <c r="E18" s="112"/>
      <c r="F18" s="113">
        <f>D18*E18</f>
        <v>0</v>
      </c>
    </row>
    <row r="19" spans="1:6" ht="12.75">
      <c r="A19" s="110"/>
      <c r="B19" s="111"/>
      <c r="C19" s="111"/>
      <c r="D19" s="112"/>
      <c r="E19" s="112"/>
      <c r="F19" s="113">
        <f aca="true" t="shared" si="1" ref="F19:F24">D19*E19</f>
        <v>0</v>
      </c>
    </row>
    <row r="20" spans="1:6" ht="12.75">
      <c r="A20" s="110"/>
      <c r="B20" s="111"/>
      <c r="C20" s="111"/>
      <c r="D20" s="112"/>
      <c r="E20" s="112"/>
      <c r="F20" s="113">
        <f t="shared" si="1"/>
        <v>0</v>
      </c>
    </row>
    <row r="21" spans="1:6" ht="12.75">
      <c r="A21" s="110"/>
      <c r="B21" s="111"/>
      <c r="C21" s="111"/>
      <c r="D21" s="112"/>
      <c r="E21" s="112"/>
      <c r="F21" s="113">
        <f t="shared" si="1"/>
        <v>0</v>
      </c>
    </row>
    <row r="22" spans="1:6" ht="12.75">
      <c r="A22" s="110"/>
      <c r="B22" s="111"/>
      <c r="C22" s="111"/>
      <c r="D22" s="112"/>
      <c r="E22" s="112"/>
      <c r="F22" s="113">
        <f t="shared" si="1"/>
        <v>0</v>
      </c>
    </row>
    <row r="23" spans="1:6" ht="12.75">
      <c r="A23" s="110"/>
      <c r="B23" s="111"/>
      <c r="C23" s="111"/>
      <c r="D23" s="112"/>
      <c r="E23" s="112"/>
      <c r="F23" s="113">
        <f t="shared" si="1"/>
        <v>0</v>
      </c>
    </row>
    <row r="24" spans="1:6" ht="12.75">
      <c r="A24" s="110"/>
      <c r="B24" s="111"/>
      <c r="C24" s="111"/>
      <c r="D24" s="112"/>
      <c r="E24" s="112"/>
      <c r="F24" s="113">
        <f t="shared" si="1"/>
        <v>0</v>
      </c>
    </row>
    <row r="25" spans="1:6" ht="10.5" customHeight="1">
      <c r="A25" s="114"/>
      <c r="B25" s="106"/>
      <c r="C25" s="106"/>
      <c r="D25" s="107" t="s">
        <v>87</v>
      </c>
      <c r="E25" s="108"/>
      <c r="F25" s="109">
        <f>SUM(F18:F24)</f>
        <v>0</v>
      </c>
    </row>
    <row r="26" spans="1:6" ht="10.5" customHeight="1">
      <c r="A26" s="115" t="s">
        <v>88</v>
      </c>
      <c r="B26" s="116"/>
      <c r="C26" s="116"/>
      <c r="D26" s="99"/>
      <c r="E26" s="99"/>
      <c r="F26" s="100"/>
    </row>
    <row r="27" spans="1:6" ht="12.75">
      <c r="A27" s="117"/>
      <c r="B27" s="111"/>
      <c r="C27" s="111"/>
      <c r="D27" s="112"/>
      <c r="E27" s="112"/>
      <c r="F27" s="113">
        <f>D27*E27</f>
        <v>0</v>
      </c>
    </row>
    <row r="28" spans="1:6" ht="12.75">
      <c r="A28" s="117"/>
      <c r="B28" s="111"/>
      <c r="C28" s="111"/>
      <c r="D28" s="112"/>
      <c r="E28" s="112"/>
      <c r="F28" s="113">
        <f>D28*E28</f>
        <v>0</v>
      </c>
    </row>
    <row r="29" spans="1:6" ht="12.75">
      <c r="A29" s="117"/>
      <c r="B29" s="111"/>
      <c r="C29" s="111"/>
      <c r="D29" s="112"/>
      <c r="E29" s="112"/>
      <c r="F29" s="113">
        <f>D29*E29</f>
        <v>0</v>
      </c>
    </row>
    <row r="30" spans="1:6" ht="12.75">
      <c r="A30" s="117"/>
      <c r="B30" s="111"/>
      <c r="C30" s="111"/>
      <c r="D30" s="112"/>
      <c r="E30" s="112"/>
      <c r="F30" s="113">
        <f>D30*E30</f>
        <v>0</v>
      </c>
    </row>
    <row r="31" spans="1:6" ht="12" customHeight="1">
      <c r="A31" s="114"/>
      <c r="B31" s="106"/>
      <c r="C31" s="106"/>
      <c r="D31" s="107" t="s">
        <v>89</v>
      </c>
      <c r="E31" s="108"/>
      <c r="F31" s="109">
        <f>SUM(F27:F30)</f>
        <v>0</v>
      </c>
    </row>
    <row r="32" spans="1:6" ht="12.75">
      <c r="A32" s="115" t="s">
        <v>91</v>
      </c>
      <c r="B32" s="116"/>
      <c r="C32" s="116"/>
      <c r="D32" s="99"/>
      <c r="E32" s="99"/>
      <c r="F32" s="100"/>
    </row>
    <row r="33" spans="1:6" ht="12.75">
      <c r="A33" s="117"/>
      <c r="B33" s="111"/>
      <c r="C33" s="111"/>
      <c r="D33" s="112"/>
      <c r="E33" s="112"/>
      <c r="F33" s="113">
        <f>D33*E33</f>
        <v>0</v>
      </c>
    </row>
    <row r="34" spans="1:6" ht="12.75">
      <c r="A34" s="117"/>
      <c r="B34" s="111"/>
      <c r="C34" s="111"/>
      <c r="D34" s="112"/>
      <c r="E34" s="112"/>
      <c r="F34" s="113">
        <f>D34*E34</f>
        <v>0</v>
      </c>
    </row>
    <row r="35" spans="1:6" ht="11.25" customHeight="1">
      <c r="A35" s="114"/>
      <c r="B35" s="106"/>
      <c r="C35" s="106"/>
      <c r="D35" s="107" t="s">
        <v>93</v>
      </c>
      <c r="E35" s="108"/>
      <c r="F35" s="109">
        <f>SUM(F33:F34)</f>
        <v>0</v>
      </c>
    </row>
    <row r="36" spans="1:6" ht="13.5" customHeight="1">
      <c r="A36" s="115" t="s">
        <v>94</v>
      </c>
      <c r="B36" s="116"/>
      <c r="C36" s="116"/>
      <c r="D36" s="99"/>
      <c r="E36" s="99"/>
      <c r="F36" s="100"/>
    </row>
    <row r="37" spans="1:6" ht="12.75">
      <c r="A37" s="117"/>
      <c r="B37" s="111"/>
      <c r="C37" s="111"/>
      <c r="D37" s="112"/>
      <c r="E37" s="112"/>
      <c r="F37" s="113">
        <f>D37*E37</f>
        <v>0</v>
      </c>
    </row>
    <row r="38" spans="1:6" ht="12.75">
      <c r="A38" s="117"/>
      <c r="B38" s="111"/>
      <c r="C38" s="111"/>
      <c r="D38" s="112"/>
      <c r="E38" s="112"/>
      <c r="F38" s="113">
        <f>D38*E38</f>
        <v>0</v>
      </c>
    </row>
    <row r="39" spans="1:6" ht="12.75">
      <c r="A39" s="117"/>
      <c r="B39" s="111"/>
      <c r="C39" s="111"/>
      <c r="D39" s="112"/>
      <c r="E39" s="112"/>
      <c r="F39" s="113">
        <f>D39*E39</f>
        <v>0</v>
      </c>
    </row>
    <row r="40" spans="1:6" ht="12.75">
      <c r="A40" s="117"/>
      <c r="B40" s="111"/>
      <c r="C40" s="111"/>
      <c r="D40" s="112"/>
      <c r="E40" s="112"/>
      <c r="F40" s="113">
        <f>D40*E40</f>
        <v>0</v>
      </c>
    </row>
    <row r="41" spans="1:6" ht="36.75" customHeight="1">
      <c r="A41" s="651" t="s">
        <v>363</v>
      </c>
      <c r="B41" s="652"/>
      <c r="C41" s="652"/>
      <c r="D41" s="652"/>
      <c r="E41" s="646"/>
      <c r="F41" s="118">
        <f>'Globales Konferenz-Budget'!H12</f>
        <v>0</v>
      </c>
    </row>
    <row r="42" spans="1:6" s="93" customFormat="1" ht="12" customHeight="1">
      <c r="A42" s="119"/>
      <c r="B42" s="120"/>
      <c r="C42" s="120"/>
      <c r="D42" s="121" t="s">
        <v>95</v>
      </c>
      <c r="E42" s="120"/>
      <c r="F42" s="122">
        <f>SUM(F37:F41)</f>
        <v>0</v>
      </c>
    </row>
    <row r="43" spans="1:6" s="93" customFormat="1" ht="12" customHeight="1" thickBot="1">
      <c r="A43" s="90"/>
      <c r="B43" s="91"/>
      <c r="C43" s="91"/>
      <c r="D43" s="92" t="s">
        <v>96</v>
      </c>
      <c r="E43" s="91"/>
      <c r="F43" s="123">
        <f>F16+F25+F31+F35+F42</f>
        <v>0</v>
      </c>
    </row>
    <row r="44" spans="1:6" s="93" customFormat="1" ht="12.75">
      <c r="A44" s="124" t="s">
        <v>376</v>
      </c>
      <c r="B44" s="124"/>
      <c r="C44" s="124"/>
      <c r="D44" s="124"/>
      <c r="E44" s="124"/>
      <c r="F44" s="125"/>
    </row>
    <row r="45" spans="1:6" s="128" customFormat="1" ht="9.75">
      <c r="A45" s="124" t="s">
        <v>97</v>
      </c>
      <c r="B45" s="126"/>
      <c r="C45" s="126"/>
      <c r="D45" s="126"/>
      <c r="E45" s="126"/>
      <c r="F45" s="127"/>
    </row>
    <row r="46" spans="1:6" s="93" customFormat="1" ht="12.75">
      <c r="A46" s="129"/>
      <c r="B46" s="129"/>
      <c r="C46" s="129"/>
      <c r="D46" s="130"/>
      <c r="E46" s="129"/>
      <c r="F46" s="125"/>
    </row>
    <row r="47" spans="1:6" s="93" customFormat="1" ht="12.75">
      <c r="A47" s="129"/>
      <c r="B47" s="129"/>
      <c r="C47" s="129"/>
      <c r="D47" s="130"/>
      <c r="E47" s="129"/>
      <c r="F47" s="125"/>
    </row>
    <row r="48" spans="1:6" s="93" customFormat="1" ht="12.75">
      <c r="A48" s="655"/>
      <c r="B48" s="655"/>
      <c r="C48" s="655"/>
      <c r="D48" s="130"/>
      <c r="E48" s="129"/>
      <c r="F48" s="125"/>
    </row>
    <row r="49" spans="1:10" ht="13.5" thickBot="1">
      <c r="A49" s="78" t="s">
        <v>377</v>
      </c>
      <c r="B49" s="96"/>
      <c r="C49" s="96"/>
      <c r="D49" s="96"/>
      <c r="E49" s="96"/>
      <c r="F49" s="131"/>
      <c r="G49" s="96"/>
      <c r="H49" s="96"/>
      <c r="I49" s="96"/>
      <c r="J49" s="96"/>
    </row>
    <row r="50" spans="1:11" s="128" customFormat="1" ht="22.5" customHeight="1">
      <c r="A50" s="86" t="s">
        <v>98</v>
      </c>
      <c r="B50" s="132" t="s">
        <v>99</v>
      </c>
      <c r="C50" s="133" t="s">
        <v>100</v>
      </c>
      <c r="D50" s="134" t="s">
        <v>101</v>
      </c>
      <c r="E50" s="135" t="s">
        <v>102</v>
      </c>
      <c r="F50" s="136" t="s">
        <v>207</v>
      </c>
      <c r="G50" s="137" t="s">
        <v>101</v>
      </c>
      <c r="H50" s="138" t="s">
        <v>103</v>
      </c>
      <c r="I50" s="139" t="s">
        <v>104</v>
      </c>
      <c r="J50" s="140" t="s">
        <v>35</v>
      </c>
      <c r="K50" s="141"/>
    </row>
    <row r="51" spans="1:11" s="128" customFormat="1" ht="21" customHeight="1">
      <c r="A51" s="117"/>
      <c r="B51" s="142"/>
      <c r="C51" s="143"/>
      <c r="D51" s="144"/>
      <c r="E51" s="145">
        <f>C51*D51</f>
        <v>0</v>
      </c>
      <c r="F51" s="146"/>
      <c r="G51" s="147"/>
      <c r="H51" s="147"/>
      <c r="I51" s="109">
        <f>F51*G51*H51</f>
        <v>0</v>
      </c>
      <c r="J51" s="148">
        <f>E51+I51</f>
        <v>0</v>
      </c>
      <c r="K51" s="149"/>
    </row>
    <row r="52" spans="1:11" s="128" customFormat="1" ht="21" customHeight="1">
      <c r="A52" s="117"/>
      <c r="B52" s="142"/>
      <c r="C52" s="143"/>
      <c r="D52" s="144"/>
      <c r="E52" s="145">
        <f aca="true" t="shared" si="2" ref="E52:E65">C52*D52</f>
        <v>0</v>
      </c>
      <c r="F52" s="146"/>
      <c r="G52" s="147"/>
      <c r="H52" s="147"/>
      <c r="I52" s="109">
        <f aca="true" t="shared" si="3" ref="I52:I65">F52*G52*H52</f>
        <v>0</v>
      </c>
      <c r="J52" s="148">
        <f aca="true" t="shared" si="4" ref="J52:J65">E52+I52</f>
        <v>0</v>
      </c>
      <c r="K52" s="149"/>
    </row>
    <row r="53" spans="1:11" s="128" customFormat="1" ht="21" customHeight="1">
      <c r="A53" s="117"/>
      <c r="B53" s="142"/>
      <c r="C53" s="143"/>
      <c r="D53" s="144"/>
      <c r="E53" s="145">
        <f t="shared" si="2"/>
        <v>0</v>
      </c>
      <c r="F53" s="146"/>
      <c r="G53" s="147"/>
      <c r="H53" s="147"/>
      <c r="I53" s="109">
        <f t="shared" si="3"/>
        <v>0</v>
      </c>
      <c r="J53" s="148">
        <f t="shared" si="4"/>
        <v>0</v>
      </c>
      <c r="K53" s="149"/>
    </row>
    <row r="54" spans="1:11" s="128" customFormat="1" ht="21" customHeight="1">
      <c r="A54" s="117"/>
      <c r="B54" s="142"/>
      <c r="C54" s="143"/>
      <c r="D54" s="144"/>
      <c r="E54" s="145">
        <f t="shared" si="2"/>
        <v>0</v>
      </c>
      <c r="F54" s="146"/>
      <c r="G54" s="147"/>
      <c r="H54" s="147"/>
      <c r="I54" s="109">
        <f t="shared" si="3"/>
        <v>0</v>
      </c>
      <c r="J54" s="148">
        <f t="shared" si="4"/>
        <v>0</v>
      </c>
      <c r="K54" s="149"/>
    </row>
    <row r="55" spans="1:11" s="128" customFormat="1" ht="21" customHeight="1">
      <c r="A55" s="117"/>
      <c r="B55" s="142"/>
      <c r="C55" s="143"/>
      <c r="D55" s="144"/>
      <c r="E55" s="145">
        <f t="shared" si="2"/>
        <v>0</v>
      </c>
      <c r="F55" s="146"/>
      <c r="G55" s="147"/>
      <c r="H55" s="147"/>
      <c r="I55" s="109">
        <f t="shared" si="3"/>
        <v>0</v>
      </c>
      <c r="J55" s="148">
        <f t="shared" si="4"/>
        <v>0</v>
      </c>
      <c r="K55" s="149"/>
    </row>
    <row r="56" spans="1:11" s="128" customFormat="1" ht="21" customHeight="1">
      <c r="A56" s="117"/>
      <c r="B56" s="142"/>
      <c r="C56" s="143"/>
      <c r="D56" s="144"/>
      <c r="E56" s="145">
        <f t="shared" si="2"/>
        <v>0</v>
      </c>
      <c r="F56" s="146"/>
      <c r="G56" s="147"/>
      <c r="H56" s="147"/>
      <c r="I56" s="109">
        <f t="shared" si="3"/>
        <v>0</v>
      </c>
      <c r="J56" s="148">
        <f t="shared" si="4"/>
        <v>0</v>
      </c>
      <c r="K56" s="149"/>
    </row>
    <row r="57" spans="1:11" s="128" customFormat="1" ht="21" customHeight="1">
      <c r="A57" s="117"/>
      <c r="B57" s="142"/>
      <c r="C57" s="143"/>
      <c r="D57" s="144"/>
      <c r="E57" s="145">
        <f t="shared" si="2"/>
        <v>0</v>
      </c>
      <c r="F57" s="146"/>
      <c r="G57" s="147"/>
      <c r="H57" s="147"/>
      <c r="I57" s="109">
        <f t="shared" si="3"/>
        <v>0</v>
      </c>
      <c r="J57" s="148">
        <f t="shared" si="4"/>
        <v>0</v>
      </c>
      <c r="K57" s="149"/>
    </row>
    <row r="58" spans="1:11" s="128" customFormat="1" ht="21" customHeight="1">
      <c r="A58" s="117"/>
      <c r="B58" s="142"/>
      <c r="C58" s="143"/>
      <c r="D58" s="144"/>
      <c r="E58" s="145">
        <f t="shared" si="2"/>
        <v>0</v>
      </c>
      <c r="F58" s="146"/>
      <c r="G58" s="147"/>
      <c r="H58" s="147"/>
      <c r="I58" s="109">
        <f t="shared" si="3"/>
        <v>0</v>
      </c>
      <c r="J58" s="148">
        <f t="shared" si="4"/>
        <v>0</v>
      </c>
      <c r="K58" s="149"/>
    </row>
    <row r="59" spans="1:11" s="128" customFormat="1" ht="21" customHeight="1">
      <c r="A59" s="117"/>
      <c r="B59" s="142"/>
      <c r="C59" s="143"/>
      <c r="D59" s="144"/>
      <c r="E59" s="145">
        <f t="shared" si="2"/>
        <v>0</v>
      </c>
      <c r="F59" s="146"/>
      <c r="G59" s="147"/>
      <c r="H59" s="147"/>
      <c r="I59" s="109">
        <f t="shared" si="3"/>
        <v>0</v>
      </c>
      <c r="J59" s="148">
        <f t="shared" si="4"/>
        <v>0</v>
      </c>
      <c r="K59" s="149"/>
    </row>
    <row r="60" spans="1:11" s="128" customFormat="1" ht="21" customHeight="1">
      <c r="A60" s="117"/>
      <c r="B60" s="142"/>
      <c r="C60" s="143"/>
      <c r="D60" s="144"/>
      <c r="E60" s="145">
        <f t="shared" si="2"/>
        <v>0</v>
      </c>
      <c r="F60" s="146"/>
      <c r="G60" s="147"/>
      <c r="H60" s="147"/>
      <c r="I60" s="109">
        <f t="shared" si="3"/>
        <v>0</v>
      </c>
      <c r="J60" s="148">
        <f t="shared" si="4"/>
        <v>0</v>
      </c>
      <c r="K60" s="149"/>
    </row>
    <row r="61" spans="1:11" s="128" customFormat="1" ht="21" customHeight="1">
      <c r="A61" s="117"/>
      <c r="B61" s="142"/>
      <c r="C61" s="143"/>
      <c r="D61" s="144"/>
      <c r="E61" s="145">
        <f t="shared" si="2"/>
        <v>0</v>
      </c>
      <c r="F61" s="146"/>
      <c r="G61" s="147"/>
      <c r="H61" s="147"/>
      <c r="I61" s="109">
        <f t="shared" si="3"/>
        <v>0</v>
      </c>
      <c r="J61" s="148">
        <f t="shared" si="4"/>
        <v>0</v>
      </c>
      <c r="K61" s="149"/>
    </row>
    <row r="62" spans="1:11" s="128" customFormat="1" ht="21" customHeight="1">
      <c r="A62" s="117"/>
      <c r="B62" s="142"/>
      <c r="C62" s="143"/>
      <c r="D62" s="144"/>
      <c r="E62" s="145">
        <f t="shared" si="2"/>
        <v>0</v>
      </c>
      <c r="F62" s="146"/>
      <c r="G62" s="147"/>
      <c r="H62" s="147"/>
      <c r="I62" s="109">
        <f t="shared" si="3"/>
        <v>0</v>
      </c>
      <c r="J62" s="148">
        <f t="shared" si="4"/>
        <v>0</v>
      </c>
      <c r="K62" s="149"/>
    </row>
    <row r="63" spans="1:11" s="128" customFormat="1" ht="21" customHeight="1">
      <c r="A63" s="117"/>
      <c r="B63" s="142"/>
      <c r="C63" s="143"/>
      <c r="D63" s="144"/>
      <c r="E63" s="145">
        <f t="shared" si="2"/>
        <v>0</v>
      </c>
      <c r="F63" s="146"/>
      <c r="G63" s="147"/>
      <c r="H63" s="147"/>
      <c r="I63" s="109">
        <f t="shared" si="3"/>
        <v>0</v>
      </c>
      <c r="J63" s="148">
        <f t="shared" si="4"/>
        <v>0</v>
      </c>
      <c r="K63" s="149"/>
    </row>
    <row r="64" spans="1:11" s="128" customFormat="1" ht="21" customHeight="1">
      <c r="A64" s="117"/>
      <c r="B64" s="142"/>
      <c r="C64" s="143"/>
      <c r="D64" s="144"/>
      <c r="E64" s="145">
        <f t="shared" si="2"/>
        <v>0</v>
      </c>
      <c r="F64" s="146"/>
      <c r="G64" s="147"/>
      <c r="H64" s="147"/>
      <c r="I64" s="109">
        <f t="shared" si="3"/>
        <v>0</v>
      </c>
      <c r="J64" s="148">
        <f t="shared" si="4"/>
        <v>0</v>
      </c>
      <c r="K64" s="149"/>
    </row>
    <row r="65" spans="1:11" s="128" customFormat="1" ht="21" customHeight="1">
      <c r="A65" s="117"/>
      <c r="B65" s="142"/>
      <c r="C65" s="143"/>
      <c r="D65" s="144"/>
      <c r="E65" s="145">
        <f t="shared" si="2"/>
        <v>0</v>
      </c>
      <c r="F65" s="146"/>
      <c r="G65" s="147"/>
      <c r="H65" s="147"/>
      <c r="I65" s="109">
        <f t="shared" si="3"/>
        <v>0</v>
      </c>
      <c r="J65" s="148">
        <f t="shared" si="4"/>
        <v>0</v>
      </c>
      <c r="K65" s="149"/>
    </row>
    <row r="66" spans="1:11" s="128" customFormat="1" ht="43.5" customHeight="1">
      <c r="A66" s="627" t="s">
        <v>364</v>
      </c>
      <c r="B66" s="628"/>
      <c r="C66" s="628"/>
      <c r="D66" s="629"/>
      <c r="E66" s="150">
        <f>'Globales Konferenz-Budget'!H16</f>
        <v>0</v>
      </c>
      <c r="F66" s="656" t="s">
        <v>365</v>
      </c>
      <c r="G66" s="657"/>
      <c r="H66" s="658"/>
      <c r="I66" s="118">
        <f>'Globales Konferenz-Budget'!H17</f>
        <v>0</v>
      </c>
      <c r="J66" s="148">
        <f>SUM(E66,I66)</f>
        <v>0</v>
      </c>
      <c r="K66" s="149"/>
    </row>
    <row r="67" spans="1:11" s="128" customFormat="1" ht="21" customHeight="1" thickBot="1">
      <c r="A67" s="151" t="s">
        <v>36</v>
      </c>
      <c r="B67" s="152"/>
      <c r="C67" s="151"/>
      <c r="D67" s="153"/>
      <c r="E67" s="154">
        <f>SUM(E51:E66)</f>
        <v>0</v>
      </c>
      <c r="F67" s="155"/>
      <c r="G67" s="156"/>
      <c r="H67" s="157"/>
      <c r="I67" s="154">
        <f>SUM(I51:I66)</f>
        <v>0</v>
      </c>
      <c r="J67" s="158">
        <f>SUM(J51:J66)</f>
        <v>0</v>
      </c>
      <c r="K67" s="159"/>
    </row>
    <row r="68" ht="12.75">
      <c r="A68" s="75" t="s">
        <v>299</v>
      </c>
    </row>
    <row r="72" spans="1:10" ht="13.5" thickBot="1">
      <c r="A72" s="78" t="s">
        <v>105</v>
      </c>
      <c r="B72" s="78"/>
      <c r="C72" s="78"/>
      <c r="D72" s="78"/>
      <c r="E72" s="160"/>
      <c r="F72" s="161"/>
      <c r="G72" s="85"/>
      <c r="H72" s="85"/>
      <c r="I72" s="85"/>
      <c r="J72" s="85"/>
    </row>
    <row r="73" spans="1:10" s="128" customFormat="1" ht="9.75">
      <c r="A73" s="162" t="s">
        <v>106</v>
      </c>
      <c r="B73" s="163"/>
      <c r="C73" s="163"/>
      <c r="D73" s="164"/>
      <c r="E73" s="165"/>
      <c r="F73" s="166"/>
      <c r="G73" s="149"/>
      <c r="H73" s="149"/>
      <c r="I73" s="149"/>
      <c r="J73" s="149"/>
    </row>
    <row r="74" spans="1:10" s="128" customFormat="1" ht="9.75">
      <c r="A74" s="167" t="s">
        <v>378</v>
      </c>
      <c r="B74" s="149"/>
      <c r="C74" s="149"/>
      <c r="D74" s="168"/>
      <c r="F74" s="166"/>
      <c r="G74" s="149"/>
      <c r="H74" s="149"/>
      <c r="I74" s="149"/>
      <c r="J74" s="149"/>
    </row>
    <row r="75" spans="1:10" s="128" customFormat="1" ht="9.75">
      <c r="A75" s="169" t="s">
        <v>300</v>
      </c>
      <c r="B75" s="149"/>
      <c r="C75" s="149"/>
      <c r="D75" s="168"/>
      <c r="F75" s="166"/>
      <c r="G75" s="149"/>
      <c r="H75" s="149"/>
      <c r="I75" s="149"/>
      <c r="J75" s="149"/>
    </row>
    <row r="76" spans="1:10" s="128" customFormat="1" ht="9.75">
      <c r="A76" s="79" t="s">
        <v>107</v>
      </c>
      <c r="B76" s="80" t="s">
        <v>108</v>
      </c>
      <c r="C76" s="80" t="s">
        <v>109</v>
      </c>
      <c r="D76" s="81" t="s">
        <v>36</v>
      </c>
      <c r="E76" s="165"/>
      <c r="F76" s="166"/>
      <c r="G76" s="159"/>
      <c r="H76" s="159"/>
      <c r="I76" s="159"/>
      <c r="J76" s="159"/>
    </row>
    <row r="77" spans="1:10" s="128" customFormat="1" ht="13.5" customHeight="1">
      <c r="A77" s="170"/>
      <c r="B77" s="171"/>
      <c r="C77" s="171"/>
      <c r="D77" s="172">
        <f aca="true" t="shared" si="5" ref="D77:D82">B77*C77</f>
        <v>0</v>
      </c>
      <c r="F77" s="166"/>
      <c r="G77" s="149"/>
      <c r="H77" s="149"/>
      <c r="I77" s="149"/>
      <c r="J77" s="149"/>
    </row>
    <row r="78" spans="1:10" s="128" customFormat="1" ht="12" customHeight="1">
      <c r="A78" s="170"/>
      <c r="B78" s="171"/>
      <c r="C78" s="171"/>
      <c r="D78" s="172">
        <f t="shared" si="5"/>
        <v>0</v>
      </c>
      <c r="F78" s="173"/>
      <c r="G78" s="159"/>
      <c r="H78" s="159"/>
      <c r="I78" s="159"/>
      <c r="J78" s="159"/>
    </row>
    <row r="79" spans="1:6" s="128" customFormat="1" ht="12" customHeight="1">
      <c r="A79" s="170"/>
      <c r="B79" s="171"/>
      <c r="C79" s="171"/>
      <c r="D79" s="172">
        <f t="shared" si="5"/>
        <v>0</v>
      </c>
      <c r="F79" s="28"/>
    </row>
    <row r="80" spans="1:6" s="128" customFormat="1" ht="14.25" customHeight="1">
      <c r="A80" s="170"/>
      <c r="B80" s="171"/>
      <c r="C80" s="171"/>
      <c r="D80" s="172">
        <f t="shared" si="5"/>
        <v>0</v>
      </c>
      <c r="F80" s="28"/>
    </row>
    <row r="81" spans="1:6" s="128" customFormat="1" ht="12" customHeight="1">
      <c r="A81" s="170"/>
      <c r="B81" s="171"/>
      <c r="C81" s="171"/>
      <c r="D81" s="172">
        <f t="shared" si="5"/>
        <v>0</v>
      </c>
      <c r="F81" s="28"/>
    </row>
    <row r="82" spans="1:6" s="128" customFormat="1" ht="13.5" customHeight="1">
      <c r="A82" s="170"/>
      <c r="B82" s="171"/>
      <c r="C82" s="171"/>
      <c r="D82" s="172">
        <f t="shared" si="5"/>
        <v>0</v>
      </c>
      <c r="F82" s="28"/>
    </row>
    <row r="83" spans="1:6" s="128" customFormat="1" ht="42.75" customHeight="1" thickBot="1">
      <c r="A83" s="667" t="s">
        <v>366</v>
      </c>
      <c r="B83" s="668"/>
      <c r="C83" s="669"/>
      <c r="D83" s="174">
        <f>'Globales Konferenz-Budget'!H20</f>
        <v>0</v>
      </c>
      <c r="F83" s="28"/>
    </row>
    <row r="84" spans="1:6" s="128" customFormat="1" ht="12.75" customHeight="1" thickBot="1">
      <c r="A84" s="175" t="s">
        <v>110</v>
      </c>
      <c r="B84" s="176"/>
      <c r="C84" s="176"/>
      <c r="D84" s="177">
        <f>SUM(D77:D83)</f>
        <v>0</v>
      </c>
      <c r="E84" s="165"/>
      <c r="F84" s="28"/>
    </row>
    <row r="85" spans="1:6" s="128" customFormat="1" ht="11.25" customHeight="1" thickBot="1">
      <c r="A85" s="159"/>
      <c r="B85" s="159"/>
      <c r="C85" s="159"/>
      <c r="D85" s="159"/>
      <c r="E85" s="165"/>
      <c r="F85" s="28"/>
    </row>
    <row r="86" spans="1:6" s="98" customFormat="1" ht="12.75">
      <c r="A86" s="666" t="s">
        <v>22</v>
      </c>
      <c r="B86" s="562"/>
      <c r="C86" s="562"/>
      <c r="D86" s="594"/>
      <c r="E86" s="178"/>
      <c r="F86" s="179"/>
    </row>
    <row r="87" spans="1:6" s="98" customFormat="1" ht="12" customHeight="1">
      <c r="A87" s="180" t="s">
        <v>301</v>
      </c>
      <c r="B87" s="181" t="s">
        <v>108</v>
      </c>
      <c r="C87" s="181" t="s">
        <v>109</v>
      </c>
      <c r="D87" s="182" t="s">
        <v>36</v>
      </c>
      <c r="E87" s="183"/>
      <c r="F87" s="179"/>
    </row>
    <row r="88" spans="1:6" s="98" customFormat="1" ht="9.75">
      <c r="A88" s="170"/>
      <c r="B88" s="171"/>
      <c r="C88" s="171"/>
      <c r="D88" s="172">
        <f>B88*C88</f>
        <v>0</v>
      </c>
      <c r="E88" s="1"/>
      <c r="F88" s="179"/>
    </row>
    <row r="89" spans="1:6" s="98" customFormat="1" ht="9.75">
      <c r="A89" s="170"/>
      <c r="B89" s="171"/>
      <c r="C89" s="171"/>
      <c r="D89" s="172">
        <f>B89*C89</f>
        <v>0</v>
      </c>
      <c r="E89" s="1"/>
      <c r="F89" s="179"/>
    </row>
    <row r="90" spans="1:6" s="98" customFormat="1" ht="9.75">
      <c r="A90" s="170"/>
      <c r="B90" s="171"/>
      <c r="C90" s="171"/>
      <c r="D90" s="172">
        <f>B90*C90</f>
        <v>0</v>
      </c>
      <c r="E90" s="1"/>
      <c r="F90" s="179"/>
    </row>
    <row r="91" spans="1:6" s="98" customFormat="1" ht="9.75">
      <c r="A91" s="170"/>
      <c r="B91" s="171"/>
      <c r="C91" s="171"/>
      <c r="D91" s="172">
        <f>B91*C91</f>
        <v>0</v>
      </c>
      <c r="E91" s="1"/>
      <c r="F91" s="179"/>
    </row>
    <row r="92" spans="1:6" s="98" customFormat="1" ht="35.25" customHeight="1" thickBot="1">
      <c r="A92" s="659" t="s">
        <v>367</v>
      </c>
      <c r="B92" s="660"/>
      <c r="C92" s="661"/>
      <c r="D92" s="184">
        <f>'Globales Konferenz-Budget'!H21</f>
        <v>0</v>
      </c>
      <c r="E92" s="1"/>
      <c r="F92" s="179"/>
    </row>
    <row r="93" spans="1:6" s="98" customFormat="1" ht="10.5" thickBot="1">
      <c r="A93" s="185" t="s">
        <v>264</v>
      </c>
      <c r="B93" s="186"/>
      <c r="C93" s="186"/>
      <c r="D93" s="177">
        <f>SUM(D88:D92)</f>
        <v>0</v>
      </c>
      <c r="E93" s="1"/>
      <c r="F93" s="179"/>
    </row>
    <row r="94" spans="1:6" s="128" customFormat="1" ht="9.75">
      <c r="A94" s="187" t="s">
        <v>23</v>
      </c>
      <c r="B94" s="188"/>
      <c r="C94" s="188"/>
      <c r="D94" s="188"/>
      <c r="E94" s="189"/>
      <c r="F94" s="28"/>
    </row>
    <row r="95" spans="1:6" s="128" customFormat="1" ht="40.5">
      <c r="A95" s="180" t="s">
        <v>25</v>
      </c>
      <c r="B95" s="181" t="s">
        <v>210</v>
      </c>
      <c r="C95" s="181" t="s">
        <v>211</v>
      </c>
      <c r="D95" s="181" t="s">
        <v>212</v>
      </c>
      <c r="E95" s="182" t="s">
        <v>36</v>
      </c>
      <c r="F95" s="28"/>
    </row>
    <row r="96" spans="1:6" s="128" customFormat="1" ht="11.25" customHeight="1">
      <c r="A96" s="110"/>
      <c r="B96" s="190"/>
      <c r="C96" s="111"/>
      <c r="D96" s="112"/>
      <c r="E96" s="113">
        <f>C96*D96</f>
        <v>0</v>
      </c>
      <c r="F96" s="28"/>
    </row>
    <row r="97" spans="1:6" s="128" customFormat="1" ht="10.5" customHeight="1">
      <c r="A97" s="110"/>
      <c r="B97" s="190"/>
      <c r="C97" s="111"/>
      <c r="D97" s="112"/>
      <c r="E97" s="113">
        <f>C97*D97</f>
        <v>0</v>
      </c>
      <c r="F97" s="28"/>
    </row>
    <row r="98" spans="1:6" s="128" customFormat="1" ht="12" customHeight="1">
      <c r="A98" s="110"/>
      <c r="B98" s="190"/>
      <c r="C98" s="111"/>
      <c r="D98" s="112"/>
      <c r="E98" s="113">
        <f>C98*D98</f>
        <v>0</v>
      </c>
      <c r="F98" s="28"/>
    </row>
    <row r="99" spans="1:6" s="128" customFormat="1" ht="9.75">
      <c r="A99" s="110"/>
      <c r="B99" s="190"/>
      <c r="C99" s="111"/>
      <c r="D99" s="112"/>
      <c r="E99" s="113">
        <f>C99*D99</f>
        <v>0</v>
      </c>
      <c r="F99" s="28"/>
    </row>
    <row r="100" spans="1:6" s="98" customFormat="1" ht="33" customHeight="1">
      <c r="A100" s="627" t="s">
        <v>368</v>
      </c>
      <c r="B100" s="653"/>
      <c r="C100" s="653"/>
      <c r="D100" s="654"/>
      <c r="E100" s="113">
        <f>'Globales Konferenz-Budget'!H22</f>
        <v>0</v>
      </c>
      <c r="F100" s="179"/>
    </row>
    <row r="101" spans="1:6" s="128" customFormat="1" ht="10.5" thickBot="1">
      <c r="A101" s="191" t="s">
        <v>261</v>
      </c>
      <c r="B101" s="192"/>
      <c r="C101" s="192"/>
      <c r="D101" s="192"/>
      <c r="E101" s="154">
        <f>SUM(E96:E100)</f>
        <v>0</v>
      </c>
      <c r="F101" s="28"/>
    </row>
    <row r="102" spans="1:6" s="98" customFormat="1" ht="9.75">
      <c r="A102" s="193"/>
      <c r="B102" s="194"/>
      <c r="C102" s="194"/>
      <c r="D102" s="194"/>
      <c r="E102" s="195"/>
      <c r="F102" s="179"/>
    </row>
    <row r="103" spans="1:6" s="98" customFormat="1" ht="10.5" thickBot="1">
      <c r="A103" s="193"/>
      <c r="B103" s="194"/>
      <c r="C103" s="194"/>
      <c r="D103" s="194"/>
      <c r="E103" s="195"/>
      <c r="F103" s="179"/>
    </row>
    <row r="104" spans="1:6" s="128" customFormat="1" ht="9.75">
      <c r="A104" s="187" t="s">
        <v>262</v>
      </c>
      <c r="B104" s="196"/>
      <c r="C104" s="196"/>
      <c r="D104" s="196"/>
      <c r="E104" s="189"/>
      <c r="F104" s="28"/>
    </row>
    <row r="105" spans="1:6" s="128" customFormat="1" ht="9.75">
      <c r="A105" s="197" t="s">
        <v>213</v>
      </c>
      <c r="B105" s="198" t="s">
        <v>215</v>
      </c>
      <c r="C105" s="199"/>
      <c r="D105" s="200"/>
      <c r="E105" s="113">
        <f>D93</f>
        <v>0</v>
      </c>
      <c r="F105" s="28"/>
    </row>
    <row r="106" spans="1:6" s="128" customFormat="1" ht="9.75">
      <c r="A106" s="197" t="s">
        <v>214</v>
      </c>
      <c r="B106" s="201" t="s">
        <v>263</v>
      </c>
      <c r="C106" s="202"/>
      <c r="D106" s="203"/>
      <c r="E106" s="113">
        <f>E101</f>
        <v>0</v>
      </c>
      <c r="F106" s="28"/>
    </row>
    <row r="107" spans="1:6" s="128" customFormat="1" ht="10.5" thickBot="1">
      <c r="A107" s="204" t="s">
        <v>35</v>
      </c>
      <c r="B107" s="205"/>
      <c r="C107" s="205"/>
      <c r="D107" s="206"/>
      <c r="E107" s="154">
        <f>SUM(E105:E106)</f>
        <v>0</v>
      </c>
      <c r="F107" s="28"/>
    </row>
    <row r="108" spans="1:6" s="211" customFormat="1" ht="9" customHeight="1">
      <c r="A108" s="207"/>
      <c r="B108" s="208"/>
      <c r="C108" s="208"/>
      <c r="D108" s="208"/>
      <c r="E108" s="209"/>
      <c r="F108" s="210"/>
    </row>
    <row r="109" spans="1:6" s="211" customFormat="1" ht="10.5" thickBot="1">
      <c r="A109" s="207"/>
      <c r="B109" s="208"/>
      <c r="C109" s="208"/>
      <c r="D109" s="208"/>
      <c r="E109" s="209"/>
      <c r="F109" s="210"/>
    </row>
    <row r="110" spans="1:6" s="211" customFormat="1" ht="9.75">
      <c r="A110" s="162" t="s">
        <v>111</v>
      </c>
      <c r="B110" s="163"/>
      <c r="C110" s="163"/>
      <c r="D110" s="164"/>
      <c r="E110" s="209"/>
      <c r="F110" s="210"/>
    </row>
    <row r="111" spans="1:6" s="211" customFormat="1" ht="9.75">
      <c r="A111" s="549" t="s">
        <v>107</v>
      </c>
      <c r="B111" s="550"/>
      <c r="C111" s="550"/>
      <c r="D111" s="551" t="s">
        <v>36</v>
      </c>
      <c r="E111" s="209"/>
      <c r="F111" s="210"/>
    </row>
    <row r="112" spans="1:6" s="211" customFormat="1" ht="44.25" customHeight="1">
      <c r="A112" s="636" t="s">
        <v>369</v>
      </c>
      <c r="B112" s="637"/>
      <c r="C112" s="638"/>
      <c r="D112" s="213">
        <f>'Globales Konferenz-Budget'!H23</f>
        <v>0</v>
      </c>
      <c r="E112" s="209"/>
      <c r="F112" s="210"/>
    </row>
    <row r="113" spans="1:6" s="211" customFormat="1" ht="45" customHeight="1">
      <c r="A113" s="636" t="s">
        <v>370</v>
      </c>
      <c r="B113" s="639"/>
      <c r="C113" s="640"/>
      <c r="D113" s="213">
        <f>'Globales Konferenz-Budget'!H24</f>
        <v>0</v>
      </c>
      <c r="E113" s="209"/>
      <c r="F113" s="210"/>
    </row>
    <row r="114" spans="1:6" s="211" customFormat="1" ht="13.5" thickBot="1">
      <c r="A114" s="680" t="s">
        <v>112</v>
      </c>
      <c r="B114" s="681"/>
      <c r="C114" s="682"/>
      <c r="D114" s="154">
        <f>SUM(D112,D113)</f>
        <v>0</v>
      </c>
      <c r="E114" s="209"/>
      <c r="F114" s="210"/>
    </row>
    <row r="115" spans="1:6" s="211" customFormat="1" ht="9.75">
      <c r="A115" s="207"/>
      <c r="B115" s="208"/>
      <c r="C115" s="208"/>
      <c r="D115" s="208"/>
      <c r="E115" s="209"/>
      <c r="F115" s="210"/>
    </row>
    <row r="116" spans="1:6" s="211" customFormat="1" ht="10.5" thickBot="1">
      <c r="A116" s="207"/>
      <c r="B116" s="208"/>
      <c r="C116" s="208"/>
      <c r="D116" s="208"/>
      <c r="E116" s="209"/>
      <c r="F116" s="210"/>
    </row>
    <row r="117" spans="1:6" s="211" customFormat="1" ht="9.75">
      <c r="A117" s="162" t="s">
        <v>113</v>
      </c>
      <c r="B117" s="163"/>
      <c r="C117" s="163"/>
      <c r="D117" s="164"/>
      <c r="E117" s="209"/>
      <c r="F117" s="210"/>
    </row>
    <row r="118" spans="1:6" s="211" customFormat="1" ht="9.75">
      <c r="A118" s="214" t="s">
        <v>302</v>
      </c>
      <c r="B118" s="149"/>
      <c r="C118" s="149"/>
      <c r="D118" s="168"/>
      <c r="E118" s="209"/>
      <c r="F118" s="210"/>
    </row>
    <row r="119" spans="1:6" s="211" customFormat="1" ht="9.75">
      <c r="A119" s="167" t="s">
        <v>114</v>
      </c>
      <c r="B119" s="149"/>
      <c r="C119" s="149"/>
      <c r="D119" s="168"/>
      <c r="E119" s="209"/>
      <c r="F119" s="210"/>
    </row>
    <row r="120" spans="1:6" s="211" customFormat="1" ht="9.75">
      <c r="A120" s="167" t="s">
        <v>115</v>
      </c>
      <c r="B120" s="149"/>
      <c r="C120" s="149"/>
      <c r="D120" s="168"/>
      <c r="E120" s="209"/>
      <c r="F120" s="210"/>
    </row>
    <row r="121" spans="1:6" s="211" customFormat="1" ht="9.75">
      <c r="A121" s="167" t="s">
        <v>379</v>
      </c>
      <c r="B121" s="149"/>
      <c r="C121" s="149"/>
      <c r="D121" s="168"/>
      <c r="E121" s="209"/>
      <c r="F121" s="210"/>
    </row>
    <row r="122" spans="1:6" s="128" customFormat="1" ht="12.75">
      <c r="A122" s="611"/>
      <c r="B122" s="612"/>
      <c r="C122" s="613"/>
      <c r="D122" s="215" t="s">
        <v>36</v>
      </c>
      <c r="F122" s="28"/>
    </row>
    <row r="123" spans="1:6" s="128" customFormat="1" ht="20.25" customHeight="1">
      <c r="A123" s="633" t="s">
        <v>303</v>
      </c>
      <c r="B123" s="634"/>
      <c r="C123" s="635"/>
      <c r="D123" s="216"/>
      <c r="E123" s="165"/>
      <c r="F123" s="28"/>
    </row>
    <row r="124" spans="1:6" s="128" customFormat="1" ht="41.25" customHeight="1">
      <c r="A124" s="630" t="s">
        <v>371</v>
      </c>
      <c r="B124" s="631"/>
      <c r="C124" s="632"/>
      <c r="D124" s="217">
        <f>'Globales Konferenz-Budget'!H25</f>
        <v>0</v>
      </c>
      <c r="F124" s="28"/>
    </row>
    <row r="125" spans="1:6" s="128" customFormat="1" ht="13.5" thickBot="1">
      <c r="A125" s="688" t="s">
        <v>116</v>
      </c>
      <c r="B125" s="689"/>
      <c r="C125" s="690"/>
      <c r="D125" s="218">
        <f>SUM(D123:D124)</f>
        <v>0</v>
      </c>
      <c r="F125" s="28"/>
    </row>
    <row r="126" spans="1:6" s="98" customFormat="1" ht="9.75">
      <c r="A126" s="219"/>
      <c r="B126" s="220"/>
      <c r="C126" s="220"/>
      <c r="D126" s="219"/>
      <c r="F126" s="179"/>
    </row>
    <row r="127" spans="1:6" s="128" customFormat="1" ht="10.5" thickBot="1">
      <c r="A127" s="149"/>
      <c r="B127" s="149"/>
      <c r="C127" s="149"/>
      <c r="D127" s="159"/>
      <c r="F127" s="28"/>
    </row>
    <row r="128" spans="1:6" s="128" customFormat="1" ht="12.75">
      <c r="A128" s="691" t="s">
        <v>265</v>
      </c>
      <c r="B128" s="692"/>
      <c r="C128" s="692"/>
      <c r="D128" s="693"/>
      <c r="E128" s="165"/>
      <c r="F128" s="28"/>
    </row>
    <row r="129" spans="1:6" s="128" customFormat="1" ht="9.75">
      <c r="A129" s="214" t="s">
        <v>302</v>
      </c>
      <c r="B129" s="159"/>
      <c r="C129" s="159"/>
      <c r="D129" s="168"/>
      <c r="F129" s="28"/>
    </row>
    <row r="130" spans="1:6" s="128" customFormat="1" ht="9.75">
      <c r="A130" s="167" t="s">
        <v>135</v>
      </c>
      <c r="B130" s="149"/>
      <c r="C130" s="149"/>
      <c r="D130" s="168"/>
      <c r="F130" s="28"/>
    </row>
    <row r="131" spans="1:6" s="128" customFormat="1" ht="9.75">
      <c r="A131" s="167" t="s">
        <v>134</v>
      </c>
      <c r="B131" s="149"/>
      <c r="C131" s="149"/>
      <c r="D131" s="168"/>
      <c r="F131" s="28"/>
    </row>
    <row r="132" spans="1:6" s="128" customFormat="1" ht="12.75">
      <c r="A132" s="611"/>
      <c r="B132" s="612"/>
      <c r="C132" s="613"/>
      <c r="D132" s="215" t="s">
        <v>36</v>
      </c>
      <c r="F132" s="28"/>
    </row>
    <row r="133" spans="1:6" s="128" customFormat="1" ht="23.25" customHeight="1">
      <c r="A133" s="677" t="s">
        <v>304</v>
      </c>
      <c r="B133" s="678"/>
      <c r="C133" s="679"/>
      <c r="D133" s="216"/>
      <c r="F133" s="28"/>
    </row>
    <row r="134" spans="1:6" s="128" customFormat="1" ht="24.75" customHeight="1">
      <c r="A134" s="677" t="s">
        <v>305</v>
      </c>
      <c r="B134" s="678"/>
      <c r="C134" s="679"/>
      <c r="D134" s="216"/>
      <c r="F134" s="28"/>
    </row>
    <row r="135" spans="1:6" s="128" customFormat="1" ht="10.5" thickBot="1">
      <c r="A135" s="221" t="s">
        <v>136</v>
      </c>
      <c r="B135" s="222"/>
      <c r="C135" s="222"/>
      <c r="D135" s="218">
        <f>SUM(D133:D134)</f>
        <v>0</v>
      </c>
      <c r="E135" s="165"/>
      <c r="F135" s="28"/>
    </row>
    <row r="136" spans="1:6" s="98" customFormat="1" ht="9.75">
      <c r="A136" s="219"/>
      <c r="B136" s="219"/>
      <c r="C136" s="219"/>
      <c r="D136" s="219"/>
      <c r="E136" s="223"/>
      <c r="F136" s="179"/>
    </row>
    <row r="137" s="128" customFormat="1" ht="9.75">
      <c r="F137" s="28"/>
    </row>
    <row r="138" s="128" customFormat="1" ht="9.75">
      <c r="F138" s="28"/>
    </row>
    <row r="139" s="128" customFormat="1" ht="10.5" thickBot="1">
      <c r="F139" s="28"/>
    </row>
    <row r="140" spans="1:6" s="128" customFormat="1" ht="22.5" customHeight="1">
      <c r="A140" s="691" t="s">
        <v>306</v>
      </c>
      <c r="B140" s="642"/>
      <c r="C140" s="642"/>
      <c r="D140" s="643"/>
      <c r="F140" s="28"/>
    </row>
    <row r="141" spans="1:6" s="128" customFormat="1" ht="9.75">
      <c r="A141" s="167" t="s">
        <v>137</v>
      </c>
      <c r="B141" s="149"/>
      <c r="C141" s="149"/>
      <c r="D141" s="168"/>
      <c r="F141" s="28"/>
    </row>
    <row r="142" spans="1:6" s="128" customFormat="1" ht="20.25" customHeight="1">
      <c r="A142" s="694" t="s">
        <v>307</v>
      </c>
      <c r="B142" s="687"/>
      <c r="C142" s="687"/>
      <c r="D142" s="695"/>
      <c r="F142" s="28"/>
    </row>
    <row r="143" spans="1:6" s="128" customFormat="1" ht="22.5" customHeight="1">
      <c r="A143" s="683" t="s">
        <v>138</v>
      </c>
      <c r="B143" s="649"/>
      <c r="C143" s="649"/>
      <c r="D143" s="650"/>
      <c r="F143" s="28"/>
    </row>
    <row r="144" spans="1:6" s="128" customFormat="1" ht="9.75">
      <c r="A144" s="224"/>
      <c r="B144" s="225"/>
      <c r="C144" s="225"/>
      <c r="D144" s="226" t="s">
        <v>36</v>
      </c>
      <c r="F144" s="28"/>
    </row>
    <row r="145" spans="1:6" s="128" customFormat="1" ht="25.5" customHeight="1">
      <c r="A145" s="633" t="s">
        <v>139</v>
      </c>
      <c r="B145" s="634"/>
      <c r="C145" s="635"/>
      <c r="D145" s="216"/>
      <c r="F145" s="28"/>
    </row>
    <row r="146" spans="1:6" s="128" customFormat="1" ht="42.75" customHeight="1">
      <c r="A146" s="699" t="s">
        <v>372</v>
      </c>
      <c r="B146" s="700"/>
      <c r="C146" s="701"/>
      <c r="D146" s="217">
        <f>'Globales Konferenz-Budget'!H26</f>
        <v>0</v>
      </c>
      <c r="F146" s="28"/>
    </row>
    <row r="147" spans="1:6" s="128" customFormat="1" ht="10.5" thickBot="1">
      <c r="A147" s="227" t="s">
        <v>141</v>
      </c>
      <c r="B147" s="228"/>
      <c r="C147" s="228"/>
      <c r="D147" s="218">
        <f>SUM(D145:D146)</f>
        <v>0</v>
      </c>
      <c r="E147" s="165"/>
      <c r="F147" s="28"/>
    </row>
    <row r="148" spans="1:6" s="98" customFormat="1" ht="9.75">
      <c r="A148" s="219"/>
      <c r="B148" s="219"/>
      <c r="C148" s="219"/>
      <c r="D148" s="219"/>
      <c r="E148" s="223"/>
      <c r="F148" s="179"/>
    </row>
    <row r="149" s="128" customFormat="1" ht="10.5" thickBot="1">
      <c r="F149" s="28"/>
    </row>
    <row r="150" spans="1:6" s="128" customFormat="1" ht="9.75">
      <c r="A150" s="229" t="s">
        <v>140</v>
      </c>
      <c r="B150" s="230"/>
      <c r="C150" s="230"/>
      <c r="D150" s="231"/>
      <c r="F150" s="28"/>
    </row>
    <row r="151" spans="1:6" s="128" customFormat="1" ht="9.75">
      <c r="A151" s="232" t="s">
        <v>142</v>
      </c>
      <c r="B151" s="233"/>
      <c r="C151" s="234"/>
      <c r="D151" s="235" t="s">
        <v>36</v>
      </c>
      <c r="F151" s="28"/>
    </row>
    <row r="152" spans="1:6" s="128" customFormat="1" ht="9.75">
      <c r="A152" s="236" t="s">
        <v>143</v>
      </c>
      <c r="B152" s="237" t="s">
        <v>147</v>
      </c>
      <c r="C152" s="238"/>
      <c r="D152" s="239">
        <f>D84</f>
        <v>0</v>
      </c>
      <c r="F152" s="28"/>
    </row>
    <row r="153" spans="1:6" s="128" customFormat="1" ht="9.75">
      <c r="A153" s="236" t="s">
        <v>144</v>
      </c>
      <c r="B153" s="237" t="s">
        <v>148</v>
      </c>
      <c r="C153" s="240"/>
      <c r="D153" s="239">
        <f>E107</f>
        <v>0</v>
      </c>
      <c r="F153" s="28"/>
    </row>
    <row r="154" spans="1:6" s="128" customFormat="1" ht="9.75">
      <c r="A154" s="236" t="s">
        <v>145</v>
      </c>
      <c r="B154" s="237" t="s">
        <v>149</v>
      </c>
      <c r="C154" s="240"/>
      <c r="D154" s="239">
        <f>D114</f>
        <v>0</v>
      </c>
      <c r="F154" s="28"/>
    </row>
    <row r="155" spans="1:6" s="128" customFormat="1" ht="9.75">
      <c r="A155" s="236" t="s">
        <v>146</v>
      </c>
      <c r="B155" s="237" t="s">
        <v>150</v>
      </c>
      <c r="C155" s="240"/>
      <c r="D155" s="239">
        <f>D125</f>
        <v>0</v>
      </c>
      <c r="F155" s="28"/>
    </row>
    <row r="156" spans="1:6" s="128" customFormat="1" ht="9.75">
      <c r="A156" s="236" t="s">
        <v>151</v>
      </c>
      <c r="B156" s="237" t="s">
        <v>152</v>
      </c>
      <c r="C156" s="240"/>
      <c r="D156" s="239">
        <f>D135</f>
        <v>0</v>
      </c>
      <c r="F156" s="28"/>
    </row>
    <row r="157" spans="1:6" s="128" customFormat="1" ht="9.75">
      <c r="A157" s="236" t="s">
        <v>153</v>
      </c>
      <c r="B157" s="241" t="s">
        <v>154</v>
      </c>
      <c r="C157" s="242"/>
      <c r="D157" s="239">
        <f>D147</f>
        <v>0</v>
      </c>
      <c r="F157" s="28"/>
    </row>
    <row r="158" spans="1:6" s="128" customFormat="1" ht="10.5" thickBot="1">
      <c r="A158" s="227" t="s">
        <v>35</v>
      </c>
      <c r="B158" s="243"/>
      <c r="C158" s="243"/>
      <c r="D158" s="218">
        <f>SUM(D152:D157)</f>
        <v>0</v>
      </c>
      <c r="E158" s="244"/>
      <c r="F158" s="28"/>
    </row>
    <row r="159" s="128" customFormat="1" ht="9.75">
      <c r="F159" s="28"/>
    </row>
    <row r="160" s="128" customFormat="1" ht="12" customHeight="1">
      <c r="F160" s="28"/>
    </row>
    <row r="161" s="128" customFormat="1" ht="7.5" customHeight="1">
      <c r="F161" s="28"/>
    </row>
    <row r="162" s="128" customFormat="1" ht="11.25" customHeight="1">
      <c r="F162" s="28"/>
    </row>
    <row r="163" spans="1:6" ht="12.75">
      <c r="A163" s="78" t="s">
        <v>155</v>
      </c>
      <c r="B163" s="78"/>
      <c r="C163" s="78"/>
      <c r="D163" s="96"/>
      <c r="E163" s="96"/>
      <c r="F163" s="245"/>
    </row>
    <row r="164" s="128" customFormat="1" ht="10.5" thickBot="1">
      <c r="F164" s="28"/>
    </row>
    <row r="165" spans="1:6" s="128" customFormat="1" ht="9.75">
      <c r="A165" s="229" t="s">
        <v>273</v>
      </c>
      <c r="B165" s="246"/>
      <c r="C165" s="247"/>
      <c r="D165" s="247"/>
      <c r="E165" s="248"/>
      <c r="F165" s="28"/>
    </row>
    <row r="166" spans="1:6" s="128" customFormat="1" ht="106.5" customHeight="1">
      <c r="A166" s="696" t="s">
        <v>308</v>
      </c>
      <c r="B166" s="697"/>
      <c r="C166" s="697"/>
      <c r="D166" s="697"/>
      <c r="E166" s="698"/>
      <c r="F166" s="28"/>
    </row>
    <row r="167" spans="1:6" s="128" customFormat="1" ht="60.75">
      <c r="A167" s="249" t="s">
        <v>163</v>
      </c>
      <c r="B167" s="250" t="s">
        <v>164</v>
      </c>
      <c r="C167" s="250" t="s">
        <v>108</v>
      </c>
      <c r="D167" s="251" t="s">
        <v>156</v>
      </c>
      <c r="E167" s="252" t="s">
        <v>36</v>
      </c>
      <c r="F167" s="28"/>
    </row>
    <row r="168" spans="1:6" s="128" customFormat="1" ht="9.75">
      <c r="A168" s="117"/>
      <c r="B168" s="112"/>
      <c r="C168" s="112"/>
      <c r="D168" s="112"/>
      <c r="E168" s="113">
        <f>C168*D168</f>
        <v>0</v>
      </c>
      <c r="F168" s="28"/>
    </row>
    <row r="169" spans="1:6" s="128" customFormat="1" ht="9.75">
      <c r="A169" s="117"/>
      <c r="B169" s="112"/>
      <c r="C169" s="112"/>
      <c r="D169" s="112"/>
      <c r="E169" s="113">
        <f aca="true" t="shared" si="6" ref="E169:E174">C169*D169</f>
        <v>0</v>
      </c>
      <c r="F169" s="28"/>
    </row>
    <row r="170" spans="1:6" s="128" customFormat="1" ht="9.75">
      <c r="A170" s="117"/>
      <c r="B170" s="112"/>
      <c r="C170" s="112"/>
      <c r="D170" s="112"/>
      <c r="E170" s="113">
        <f t="shared" si="6"/>
        <v>0</v>
      </c>
      <c r="F170" s="28"/>
    </row>
    <row r="171" spans="1:6" s="128" customFormat="1" ht="9.75">
      <c r="A171" s="117"/>
      <c r="B171" s="112"/>
      <c r="C171" s="112"/>
      <c r="D171" s="112"/>
      <c r="E171" s="113">
        <f t="shared" si="6"/>
        <v>0</v>
      </c>
      <c r="F171" s="28"/>
    </row>
    <row r="172" spans="1:6" s="128" customFormat="1" ht="9.75">
      <c r="A172" s="117"/>
      <c r="B172" s="112"/>
      <c r="C172" s="112"/>
      <c r="D172" s="112"/>
      <c r="E172" s="113">
        <f t="shared" si="6"/>
        <v>0</v>
      </c>
      <c r="F172" s="28"/>
    </row>
    <row r="173" spans="1:6" s="128" customFormat="1" ht="9.75">
      <c r="A173" s="117"/>
      <c r="B173" s="112"/>
      <c r="C173" s="112"/>
      <c r="D173" s="112"/>
      <c r="E173" s="113">
        <f t="shared" si="6"/>
        <v>0</v>
      </c>
      <c r="F173" s="28"/>
    </row>
    <row r="174" spans="1:6" s="128" customFormat="1" ht="9.75">
      <c r="A174" s="117"/>
      <c r="B174" s="112"/>
      <c r="C174" s="112"/>
      <c r="D174" s="112"/>
      <c r="E174" s="113">
        <f t="shared" si="6"/>
        <v>0</v>
      </c>
      <c r="F174" s="28"/>
    </row>
    <row r="175" spans="1:6" s="128" customFormat="1" ht="40.5" customHeight="1" thickBot="1">
      <c r="A175" s="671" t="s">
        <v>373</v>
      </c>
      <c r="B175" s="672"/>
      <c r="C175" s="672"/>
      <c r="D175" s="673"/>
      <c r="E175" s="253">
        <f>'Globales Konferenz-Budget'!H29</f>
        <v>0</v>
      </c>
      <c r="F175" s="28"/>
    </row>
    <row r="176" spans="1:6" s="128" customFormat="1" ht="10.5" thickBot="1">
      <c r="A176" s="254" t="s">
        <v>36</v>
      </c>
      <c r="B176" s="255"/>
      <c r="C176" s="255"/>
      <c r="D176" s="255"/>
      <c r="E176" s="256">
        <f>SUM(E168:E175)</f>
        <v>0</v>
      </c>
      <c r="F176" s="28"/>
    </row>
    <row r="177" s="128" customFormat="1" ht="10.5" thickBot="1">
      <c r="F177" s="28"/>
    </row>
    <row r="178" spans="1:6" s="128" customFormat="1" ht="12.75">
      <c r="A178" s="641" t="s">
        <v>310</v>
      </c>
      <c r="B178" s="642"/>
      <c r="C178" s="642"/>
      <c r="D178" s="643"/>
      <c r="E178" s="165"/>
      <c r="F178" s="28"/>
    </row>
    <row r="179" spans="1:6" s="128" customFormat="1" ht="9.75">
      <c r="A179" s="167" t="s">
        <v>286</v>
      </c>
      <c r="B179" s="149"/>
      <c r="C179" s="149"/>
      <c r="D179" s="168"/>
      <c r="F179" s="28"/>
    </row>
    <row r="180" spans="1:6" s="128" customFormat="1" ht="20.25">
      <c r="A180" s="249" t="s">
        <v>107</v>
      </c>
      <c r="B180" s="250" t="s">
        <v>108</v>
      </c>
      <c r="C180" s="250" t="s">
        <v>266</v>
      </c>
      <c r="D180" s="212" t="s">
        <v>309</v>
      </c>
      <c r="E180" s="252" t="s">
        <v>40</v>
      </c>
      <c r="F180" s="28"/>
    </row>
    <row r="181" spans="1:6" s="128" customFormat="1" ht="9.75">
      <c r="A181" s="117"/>
      <c r="B181" s="112"/>
      <c r="C181" s="112"/>
      <c r="D181" s="112"/>
      <c r="E181" s="113">
        <f>B181*C181*D181</f>
        <v>0</v>
      </c>
      <c r="F181" s="28"/>
    </row>
    <row r="182" spans="1:6" s="128" customFormat="1" ht="9.75">
      <c r="A182" s="117"/>
      <c r="B182" s="112"/>
      <c r="C182" s="112"/>
      <c r="D182" s="112"/>
      <c r="E182" s="113">
        <f aca="true" t="shared" si="7" ref="E182:E187">B182*C182*D182</f>
        <v>0</v>
      </c>
      <c r="F182" s="28"/>
    </row>
    <row r="183" spans="1:6" s="128" customFormat="1" ht="9.75">
      <c r="A183" s="117"/>
      <c r="B183" s="112"/>
      <c r="C183" s="112"/>
      <c r="D183" s="112"/>
      <c r="E183" s="113">
        <f t="shared" si="7"/>
        <v>0</v>
      </c>
      <c r="F183" s="28"/>
    </row>
    <row r="184" spans="1:6" s="128" customFormat="1" ht="9.75">
      <c r="A184" s="117"/>
      <c r="B184" s="112"/>
      <c r="C184" s="112"/>
      <c r="D184" s="112"/>
      <c r="E184" s="113">
        <f t="shared" si="7"/>
        <v>0</v>
      </c>
      <c r="F184" s="28"/>
    </row>
    <row r="185" spans="1:6" s="128" customFormat="1" ht="9.75">
      <c r="A185" s="117"/>
      <c r="B185" s="112"/>
      <c r="C185" s="112"/>
      <c r="D185" s="112"/>
      <c r="E185" s="113">
        <f t="shared" si="7"/>
        <v>0</v>
      </c>
      <c r="F185" s="28"/>
    </row>
    <row r="186" spans="1:6" s="128" customFormat="1" ht="9.75">
      <c r="A186" s="117"/>
      <c r="B186" s="112"/>
      <c r="C186" s="112"/>
      <c r="D186" s="112"/>
      <c r="E186" s="113">
        <f t="shared" si="7"/>
        <v>0</v>
      </c>
      <c r="F186" s="28"/>
    </row>
    <row r="187" spans="1:6" s="128" customFormat="1" ht="9.75">
      <c r="A187" s="117"/>
      <c r="B187" s="112"/>
      <c r="C187" s="112"/>
      <c r="D187" s="112"/>
      <c r="E187" s="113">
        <f t="shared" si="7"/>
        <v>0</v>
      </c>
      <c r="F187" s="28"/>
    </row>
    <row r="188" spans="1:6" s="128" customFormat="1" ht="37.5" customHeight="1" thickBot="1">
      <c r="A188" s="644" t="s">
        <v>374</v>
      </c>
      <c r="B188" s="645"/>
      <c r="C188" s="645"/>
      <c r="D188" s="646"/>
      <c r="E188" s="253">
        <f>'Globales Konferenz-Budget'!H30</f>
        <v>0</v>
      </c>
      <c r="F188" s="28"/>
    </row>
    <row r="189" spans="1:6" s="128" customFormat="1" ht="10.5" thickBot="1">
      <c r="A189" s="257" t="s">
        <v>39</v>
      </c>
      <c r="B189" s="258"/>
      <c r="C189" s="258"/>
      <c r="D189" s="259"/>
      <c r="E189" s="256">
        <f>SUM(E181:E188)</f>
        <v>0</v>
      </c>
      <c r="F189" s="28"/>
    </row>
    <row r="190" s="128" customFormat="1" ht="9.75">
      <c r="F190" s="28"/>
    </row>
    <row r="191" s="128" customFormat="1" ht="11.25" customHeight="1">
      <c r="F191" s="28"/>
    </row>
    <row r="192" s="128" customFormat="1" ht="9.75">
      <c r="F192" s="28"/>
    </row>
    <row r="193" s="128" customFormat="1" ht="10.5" thickBot="1">
      <c r="F193" s="28"/>
    </row>
    <row r="194" spans="1:6" s="128" customFormat="1" ht="9.75">
      <c r="A194" s="162" t="s">
        <v>274</v>
      </c>
      <c r="B194" s="163"/>
      <c r="C194" s="163"/>
      <c r="D194" s="164"/>
      <c r="E194" s="130"/>
      <c r="F194" s="28"/>
    </row>
    <row r="195" spans="1:6" s="128" customFormat="1" ht="12.75">
      <c r="A195" s="686" t="s">
        <v>311</v>
      </c>
      <c r="B195" s="687"/>
      <c r="C195" s="687"/>
      <c r="D195" s="687"/>
      <c r="F195" s="28"/>
    </row>
    <row r="196" s="128" customFormat="1" ht="10.5" thickBot="1">
      <c r="F196" s="28"/>
    </row>
    <row r="197" spans="1:6" s="128" customFormat="1" ht="9.75">
      <c r="A197" s="229" t="s">
        <v>275</v>
      </c>
      <c r="B197" s="246"/>
      <c r="C197" s="246"/>
      <c r="D197" s="260"/>
      <c r="E197" s="165"/>
      <c r="F197" s="28"/>
    </row>
    <row r="198" spans="1:6" s="128" customFormat="1" ht="9.75">
      <c r="A198" s="167" t="s">
        <v>157</v>
      </c>
      <c r="B198" s="149"/>
      <c r="C198" s="149"/>
      <c r="D198" s="168"/>
      <c r="F198" s="28"/>
    </row>
    <row r="199" spans="1:6" s="128" customFormat="1" ht="9.75">
      <c r="A199" s="101" t="s">
        <v>107</v>
      </c>
      <c r="B199" s="250" t="s">
        <v>108</v>
      </c>
      <c r="C199" s="261" t="s">
        <v>109</v>
      </c>
      <c r="D199" s="262" t="s">
        <v>40</v>
      </c>
      <c r="E199" s="263"/>
      <c r="F199" s="28"/>
    </row>
    <row r="200" spans="1:6" s="128" customFormat="1" ht="9.75">
      <c r="A200" s="117"/>
      <c r="B200" s="112"/>
      <c r="C200" s="112"/>
      <c r="D200" s="113">
        <f>B200*C200</f>
        <v>0</v>
      </c>
      <c r="F200" s="28"/>
    </row>
    <row r="201" spans="1:6" s="128" customFormat="1" ht="9.75">
      <c r="A201" s="117"/>
      <c r="B201" s="112"/>
      <c r="C201" s="112"/>
      <c r="D201" s="113">
        <f>B201*C201</f>
        <v>0</v>
      </c>
      <c r="F201" s="28"/>
    </row>
    <row r="202" spans="1:6" s="128" customFormat="1" ht="9.75">
      <c r="A202" s="117"/>
      <c r="B202" s="112"/>
      <c r="C202" s="112"/>
      <c r="D202" s="113">
        <f>B202*C202</f>
        <v>0</v>
      </c>
      <c r="F202" s="28"/>
    </row>
    <row r="203" spans="1:6" s="128" customFormat="1" ht="9.75">
      <c r="A203" s="117"/>
      <c r="B203" s="112"/>
      <c r="C203" s="112"/>
      <c r="D203" s="113">
        <f>B203*C203</f>
        <v>0</v>
      </c>
      <c r="F203" s="28"/>
    </row>
    <row r="204" spans="1:6" s="128" customFormat="1" ht="9.75">
      <c r="A204" s="117"/>
      <c r="B204" s="112"/>
      <c r="C204" s="112"/>
      <c r="D204" s="113">
        <f>B204*C204</f>
        <v>0</v>
      </c>
      <c r="F204" s="28"/>
    </row>
    <row r="205" spans="1:6" s="128" customFormat="1" ht="44.25" customHeight="1" thickBot="1">
      <c r="A205" s="674" t="s">
        <v>375</v>
      </c>
      <c r="B205" s="675"/>
      <c r="C205" s="676"/>
      <c r="D205" s="253">
        <f>'Globales Konferenz-Budget'!H31</f>
        <v>0</v>
      </c>
      <c r="F205" s="28"/>
    </row>
    <row r="206" spans="1:6" s="128" customFormat="1" ht="10.5" thickBot="1">
      <c r="A206" s="254" t="s">
        <v>39</v>
      </c>
      <c r="B206" s="258"/>
      <c r="C206" s="258"/>
      <c r="D206" s="256">
        <f>SUM(D200:D205)</f>
        <v>0</v>
      </c>
      <c r="F206" s="28"/>
    </row>
    <row r="207" spans="1:6" s="128" customFormat="1" ht="10.5" thickBot="1">
      <c r="A207" s="149"/>
      <c r="B207" s="149"/>
      <c r="C207" s="149"/>
      <c r="D207" s="149"/>
      <c r="F207" s="28"/>
    </row>
    <row r="208" spans="1:6" s="128" customFormat="1" ht="9.75">
      <c r="A208" s="229" t="s">
        <v>276</v>
      </c>
      <c r="B208" s="246"/>
      <c r="C208" s="246"/>
      <c r="D208" s="260"/>
      <c r="E208" s="165"/>
      <c r="F208" s="28"/>
    </row>
    <row r="209" spans="1:6" s="128" customFormat="1" ht="9.75">
      <c r="A209" s="167"/>
      <c r="B209" s="149"/>
      <c r="C209" s="149"/>
      <c r="D209" s="168"/>
      <c r="F209" s="28"/>
    </row>
    <row r="210" spans="1:6" s="128" customFormat="1" ht="9.75">
      <c r="A210" s="101" t="s">
        <v>107</v>
      </c>
      <c r="B210" s="250" t="s">
        <v>108</v>
      </c>
      <c r="C210" s="261" t="s">
        <v>109</v>
      </c>
      <c r="D210" s="262" t="s">
        <v>40</v>
      </c>
      <c r="F210" s="28"/>
    </row>
    <row r="211" spans="1:6" s="128" customFormat="1" ht="9.75">
      <c r="A211" s="117"/>
      <c r="B211" s="112"/>
      <c r="C211" s="112"/>
      <c r="D211" s="113">
        <f>B211*C211</f>
        <v>0</v>
      </c>
      <c r="F211" s="28"/>
    </row>
    <row r="212" spans="1:6" s="128" customFormat="1" ht="9.75">
      <c r="A212" s="117"/>
      <c r="B212" s="112"/>
      <c r="C212" s="112"/>
      <c r="D212" s="113">
        <f>B212*C212</f>
        <v>0</v>
      </c>
      <c r="F212" s="28"/>
    </row>
    <row r="213" spans="1:6" s="128" customFormat="1" ht="10.5" thickBot="1">
      <c r="A213" s="117"/>
      <c r="B213" s="112"/>
      <c r="C213" s="112"/>
      <c r="D213" s="113">
        <f>B213*C213</f>
        <v>0</v>
      </c>
      <c r="F213" s="28"/>
    </row>
    <row r="214" spans="1:6" s="128" customFormat="1" ht="10.5" thickBot="1">
      <c r="A214" s="254" t="s">
        <v>39</v>
      </c>
      <c r="B214" s="258"/>
      <c r="C214" s="258"/>
      <c r="D214" s="256">
        <f>SUM(D211:D213)</f>
        <v>0</v>
      </c>
      <c r="F214" s="28"/>
    </row>
    <row r="215" s="128" customFormat="1" ht="10.5" thickBot="1">
      <c r="F215" s="28"/>
    </row>
    <row r="216" spans="1:6" s="128" customFormat="1" ht="22.5" customHeight="1" thickBot="1">
      <c r="A216" s="264" t="s">
        <v>313</v>
      </c>
      <c r="B216" s="265"/>
      <c r="C216" s="265"/>
      <c r="D216" s="266"/>
      <c r="E216" s="223"/>
      <c r="F216" s="28"/>
    </row>
    <row r="217" s="128" customFormat="1" ht="10.5" thickBot="1">
      <c r="F217" s="28"/>
    </row>
    <row r="218" spans="1:6" s="128" customFormat="1" ht="9.75">
      <c r="A218" s="267" t="s">
        <v>158</v>
      </c>
      <c r="B218" s="268"/>
      <c r="C218" s="268"/>
      <c r="D218" s="269"/>
      <c r="E218" s="165"/>
      <c r="F218" s="28"/>
    </row>
    <row r="219" spans="1:6" s="128" customFormat="1" ht="9.75">
      <c r="A219" s="270" t="s">
        <v>312</v>
      </c>
      <c r="B219" s="271"/>
      <c r="C219" s="271"/>
      <c r="D219" s="213" t="s">
        <v>40</v>
      </c>
      <c r="F219" s="28"/>
    </row>
    <row r="220" spans="1:6" s="128" customFormat="1" ht="9.75">
      <c r="A220" s="272" t="s">
        <v>159</v>
      </c>
      <c r="B220" s="273" t="s">
        <v>162</v>
      </c>
      <c r="C220" s="274"/>
      <c r="D220" s="104">
        <f>E176</f>
        <v>0</v>
      </c>
      <c r="F220" s="28"/>
    </row>
    <row r="221" spans="1:6" s="128" customFormat="1" ht="20.25">
      <c r="A221" s="272" t="s">
        <v>160</v>
      </c>
      <c r="B221" s="275" t="s">
        <v>314</v>
      </c>
      <c r="C221" s="274"/>
      <c r="D221" s="104">
        <f>E189</f>
        <v>0</v>
      </c>
      <c r="F221" s="28"/>
    </row>
    <row r="222" spans="1:6" s="128" customFormat="1" ht="20.25">
      <c r="A222" s="276" t="s">
        <v>161</v>
      </c>
      <c r="B222" s="277" t="s">
        <v>267</v>
      </c>
      <c r="C222" s="278"/>
      <c r="D222" s="279" t="s">
        <v>167</v>
      </c>
      <c r="F222" s="28"/>
    </row>
    <row r="223" spans="1:6" s="128" customFormat="1" ht="9.75">
      <c r="A223" s="272" t="s">
        <v>165</v>
      </c>
      <c r="B223" s="275" t="s">
        <v>166</v>
      </c>
      <c r="C223" s="274"/>
      <c r="D223" s="104">
        <f>D206</f>
        <v>0</v>
      </c>
      <c r="E223" s="98"/>
      <c r="F223" s="28"/>
    </row>
    <row r="224" spans="1:6" s="128" customFormat="1" ht="30">
      <c r="A224" s="272" t="s">
        <v>168</v>
      </c>
      <c r="B224" s="275" t="s">
        <v>169</v>
      </c>
      <c r="C224" s="274"/>
      <c r="D224" s="104">
        <f>D214</f>
        <v>0</v>
      </c>
      <c r="F224" s="28"/>
    </row>
    <row r="225" spans="1:6" s="128" customFormat="1" ht="9.75">
      <c r="A225" s="280" t="s">
        <v>170</v>
      </c>
      <c r="B225" s="281"/>
      <c r="C225" s="282"/>
      <c r="D225" s="283" t="s">
        <v>167</v>
      </c>
      <c r="E225" s="98"/>
      <c r="F225" s="28"/>
    </row>
    <row r="226" spans="1:6" s="128" customFormat="1" ht="10.5" thickBot="1">
      <c r="A226" s="284" t="s">
        <v>35</v>
      </c>
      <c r="B226" s="285"/>
      <c r="C226" s="286"/>
      <c r="D226" s="154">
        <f>SUM(D220,D221,D223,D224)</f>
        <v>0</v>
      </c>
      <c r="E226" s="98"/>
      <c r="F226" s="28"/>
    </row>
    <row r="227" s="128" customFormat="1" ht="9.75">
      <c r="F227" s="28"/>
    </row>
    <row r="231" spans="1:7" s="128" customFormat="1" ht="12.75">
      <c r="A231" s="78" t="s">
        <v>171</v>
      </c>
      <c r="B231" s="287"/>
      <c r="C231" s="287"/>
      <c r="D231" s="287"/>
      <c r="E231" s="165"/>
      <c r="F231" s="29"/>
      <c r="G231" s="165"/>
    </row>
    <row r="232" spans="1:6" s="128" customFormat="1" ht="9.75">
      <c r="A232" s="165" t="s">
        <v>172</v>
      </c>
      <c r="F232" s="28"/>
    </row>
    <row r="233" s="128" customFormat="1" ht="9.75">
      <c r="F233" s="28"/>
    </row>
    <row r="234" spans="1:6" s="128" customFormat="1" ht="9.75">
      <c r="A234" s="288" t="s">
        <v>173</v>
      </c>
      <c r="B234" s="282"/>
      <c r="C234" s="289" t="s">
        <v>174</v>
      </c>
      <c r="F234" s="28"/>
    </row>
    <row r="235" spans="1:6" s="128" customFormat="1" ht="9.75">
      <c r="A235" s="274" t="s">
        <v>175</v>
      </c>
      <c r="B235" s="290" t="s">
        <v>179</v>
      </c>
      <c r="C235" s="291">
        <f>F43</f>
        <v>0</v>
      </c>
      <c r="F235" s="28"/>
    </row>
    <row r="236" spans="1:6" s="128" customFormat="1" ht="9.75">
      <c r="A236" s="274" t="s">
        <v>176</v>
      </c>
      <c r="B236" s="274" t="s">
        <v>180</v>
      </c>
      <c r="C236" s="292">
        <f>J67</f>
        <v>0</v>
      </c>
      <c r="F236" s="28"/>
    </row>
    <row r="237" spans="1:6" s="128" customFormat="1" ht="9.75">
      <c r="A237" s="274" t="s">
        <v>177</v>
      </c>
      <c r="B237" s="274" t="s">
        <v>181</v>
      </c>
      <c r="C237" s="274">
        <f>D158</f>
        <v>0</v>
      </c>
      <c r="F237" s="28"/>
    </row>
    <row r="238" spans="1:6" s="128" customFormat="1" ht="9.75">
      <c r="A238" s="274" t="s">
        <v>178</v>
      </c>
      <c r="B238" s="274" t="s">
        <v>182</v>
      </c>
      <c r="C238" s="274">
        <f>D226</f>
        <v>0</v>
      </c>
      <c r="F238" s="28"/>
    </row>
    <row r="239" spans="1:6" s="128" customFormat="1" ht="9.75">
      <c r="A239" s="293" t="s">
        <v>41</v>
      </c>
      <c r="B239" s="294"/>
      <c r="C239" s="293">
        <f>SUM(C235:C238)</f>
        <v>0</v>
      </c>
      <c r="F239" s="28"/>
    </row>
    <row r="240" s="128" customFormat="1" ht="9.75">
      <c r="F240" s="28"/>
    </row>
    <row r="241" spans="1:7" s="98" customFormat="1" ht="9.75">
      <c r="A241" s="295" t="s">
        <v>183</v>
      </c>
      <c r="B241" s="296">
        <f>C239/100*5</f>
        <v>0</v>
      </c>
      <c r="C241" s="223"/>
      <c r="D241" s="223"/>
      <c r="E241" s="223"/>
      <c r="F241" s="297"/>
      <c r="G241" s="223"/>
    </row>
    <row r="242" s="128" customFormat="1" ht="10.5" thickBot="1">
      <c r="F242" s="28"/>
    </row>
    <row r="243" spans="1:6" s="128" customFormat="1" ht="10.5" thickBot="1">
      <c r="A243" s="298" t="s">
        <v>184</v>
      </c>
      <c r="B243" s="299">
        <f>C239+B241</f>
        <v>0</v>
      </c>
      <c r="C243" s="300"/>
      <c r="F243" s="28"/>
    </row>
    <row r="244" spans="1:7" s="128" customFormat="1" ht="9.75">
      <c r="A244" s="165"/>
      <c r="B244" s="165"/>
      <c r="C244" s="165"/>
      <c r="D244" s="165"/>
      <c r="E244" s="165"/>
      <c r="F244" s="29"/>
      <c r="G244" s="165"/>
    </row>
    <row r="245" spans="1:7" s="128" customFormat="1" ht="12.75">
      <c r="A245" s="78" t="s">
        <v>185</v>
      </c>
      <c r="B245" s="287"/>
      <c r="C245" s="287"/>
      <c r="D245" s="301"/>
      <c r="E245" s="223"/>
      <c r="F245" s="302"/>
      <c r="G245" s="223"/>
    </row>
    <row r="246" spans="1:7" s="128" customFormat="1" ht="9.75">
      <c r="A246" s="303" t="s">
        <v>272</v>
      </c>
      <c r="B246" s="303"/>
      <c r="C246" s="303"/>
      <c r="D246" s="303"/>
      <c r="E246" s="223"/>
      <c r="F246" s="297"/>
      <c r="G246" s="223"/>
    </row>
    <row r="247" spans="1:7" s="128" customFormat="1" ht="9.75">
      <c r="A247" s="97" t="s">
        <v>186</v>
      </c>
      <c r="B247" s="303"/>
      <c r="C247" s="303"/>
      <c r="D247" s="303"/>
      <c r="E247" s="223"/>
      <c r="F247" s="297"/>
      <c r="G247" s="223"/>
    </row>
    <row r="248" spans="1:7" s="128" customFormat="1" ht="9.75">
      <c r="A248" s="304"/>
      <c r="B248" s="223"/>
      <c r="C248" s="223"/>
      <c r="D248" s="223"/>
      <c r="E248" s="223"/>
      <c r="F248" s="297"/>
      <c r="G248" s="223"/>
    </row>
    <row r="249" spans="1:7" s="128" customFormat="1" ht="12">
      <c r="A249" s="305" t="s">
        <v>270</v>
      </c>
      <c r="B249" s="305">
        <f>B243/100*7</f>
        <v>0</v>
      </c>
      <c r="C249" s="223"/>
      <c r="D249" s="223"/>
      <c r="E249" s="223"/>
      <c r="F249" s="297"/>
      <c r="G249" s="223"/>
    </row>
    <row r="250" spans="1:6" s="128" customFormat="1" ht="9.75">
      <c r="A250" s="306"/>
      <c r="F250" s="28"/>
    </row>
    <row r="251" spans="1:6" s="128" customFormat="1" ht="9.75">
      <c r="A251" s="306"/>
      <c r="F251" s="28"/>
    </row>
    <row r="252" spans="1:6" s="128" customFormat="1" ht="9.75">
      <c r="A252" s="306"/>
      <c r="F252" s="28"/>
    </row>
    <row r="253" spans="1:6" s="128" customFormat="1" ht="9.75">
      <c r="A253" s="306"/>
      <c r="F253" s="28"/>
    </row>
    <row r="254" spans="1:6" s="128" customFormat="1" ht="9.75">
      <c r="A254" s="306"/>
      <c r="F254" s="28"/>
    </row>
    <row r="255" spans="1:6" s="128" customFormat="1" ht="9.75">
      <c r="A255" s="306"/>
      <c r="F255" s="28"/>
    </row>
    <row r="256" spans="1:6" s="128" customFormat="1" ht="9.75">
      <c r="A256" s="306"/>
      <c r="F256" s="28"/>
    </row>
    <row r="257" spans="1:6" s="128" customFormat="1" ht="9.75">
      <c r="A257" s="306"/>
      <c r="F257" s="28"/>
    </row>
    <row r="258" spans="1:6" s="128" customFormat="1" ht="9.75">
      <c r="A258" s="306"/>
      <c r="F258" s="28"/>
    </row>
    <row r="259" spans="1:7" s="311" customFormat="1" ht="13.5">
      <c r="A259" s="307" t="s">
        <v>315</v>
      </c>
      <c r="B259" s="308">
        <f>B243+B249</f>
        <v>0</v>
      </c>
      <c r="C259" s="309"/>
      <c r="D259" s="309"/>
      <c r="E259" s="309"/>
      <c r="F259" s="310"/>
      <c r="G259" s="309"/>
    </row>
    <row r="260" s="128" customFormat="1" ht="9.75">
      <c r="F260" s="28"/>
    </row>
    <row r="261" s="128" customFormat="1" ht="9.75">
      <c r="F261" s="28"/>
    </row>
    <row r="262" s="128" customFormat="1" ht="12">
      <c r="B262" s="312"/>
    </row>
    <row r="263" s="128" customFormat="1" ht="12">
      <c r="B263" s="312"/>
    </row>
    <row r="264" spans="2:6" s="128" customFormat="1" ht="13.5">
      <c r="B264" s="312"/>
      <c r="C264" s="670" t="s">
        <v>187</v>
      </c>
      <c r="D264" s="560"/>
      <c r="E264" s="560"/>
      <c r="F264" s="560"/>
    </row>
    <row r="265" spans="1:4" ht="13.5" thickBot="1">
      <c r="A265" s="313"/>
      <c r="B265" s="313"/>
      <c r="C265" s="313"/>
      <c r="D265" s="313"/>
    </row>
    <row r="266" spans="1:6" ht="13.5" thickBot="1">
      <c r="A266" s="314" t="s">
        <v>316</v>
      </c>
      <c r="B266" s="315"/>
      <c r="C266" s="316"/>
      <c r="D266" s="317"/>
      <c r="E266" s="318"/>
      <c r="F266" s="548"/>
    </row>
    <row r="267" spans="1:6" ht="13.5" thickBot="1">
      <c r="A267" s="552" t="s">
        <v>380</v>
      </c>
      <c r="B267" s="553"/>
      <c r="C267" s="554"/>
      <c r="D267" s="317"/>
      <c r="E267" s="547"/>
      <c r="F267" s="548"/>
    </row>
    <row r="268" spans="1:4" ht="12.75">
      <c r="A268" s="319"/>
      <c r="B268" s="320"/>
      <c r="C268" s="321"/>
      <c r="D268" s="313"/>
    </row>
    <row r="269" spans="1:4" ht="13.5" thickBot="1">
      <c r="A269" s="322" t="s">
        <v>188</v>
      </c>
      <c r="B269" s="323"/>
      <c r="C269" s="324"/>
      <c r="D269" s="313"/>
    </row>
    <row r="270" spans="1:6" ht="12.75">
      <c r="A270" s="325" t="s">
        <v>189</v>
      </c>
      <c r="B270" s="326"/>
      <c r="C270" s="624" t="s">
        <v>7</v>
      </c>
      <c r="D270" s="625"/>
      <c r="E270" s="625"/>
      <c r="F270" s="626"/>
    </row>
    <row r="271" spans="1:6" ht="61.5" customHeight="1">
      <c r="A271" s="327" t="s">
        <v>381</v>
      </c>
      <c r="B271" s="328">
        <v>0</v>
      </c>
      <c r="C271" s="614"/>
      <c r="D271" s="615"/>
      <c r="E271" s="615"/>
      <c r="F271" s="616"/>
    </row>
    <row r="272" spans="1:6" ht="66" customHeight="1">
      <c r="A272" s="329" t="s">
        <v>382</v>
      </c>
      <c r="B272" s="330">
        <v>0</v>
      </c>
      <c r="C272" s="614"/>
      <c r="D272" s="615"/>
      <c r="E272" s="615"/>
      <c r="F272" s="616"/>
    </row>
    <row r="273" spans="1:6" ht="27.75" customHeight="1">
      <c r="A273" s="331" t="s">
        <v>190</v>
      </c>
      <c r="B273" s="332">
        <f>SUM(B271:B272)</f>
        <v>0</v>
      </c>
      <c r="C273" s="614"/>
      <c r="D273" s="615"/>
      <c r="E273" s="615"/>
      <c r="F273" s="616"/>
    </row>
    <row r="274" spans="1:6" ht="51" customHeight="1">
      <c r="A274" s="329" t="s">
        <v>191</v>
      </c>
      <c r="B274" s="330">
        <v>0</v>
      </c>
      <c r="C274" s="614"/>
      <c r="D274" s="615"/>
      <c r="E274" s="615"/>
      <c r="F274" s="616"/>
    </row>
    <row r="275" spans="1:6" ht="24" thickBot="1">
      <c r="A275" s="333" t="s">
        <v>192</v>
      </c>
      <c r="B275" s="334">
        <f>B273+B274</f>
        <v>0</v>
      </c>
      <c r="C275" s="335"/>
      <c r="D275" s="623"/>
      <c r="E275" s="609"/>
      <c r="F275" s="610"/>
    </row>
    <row r="276" spans="1:4" ht="12.75">
      <c r="A276" s="336"/>
      <c r="B276" s="336"/>
      <c r="C276" s="313"/>
      <c r="D276" s="313"/>
    </row>
    <row r="277" spans="1:4" ht="13.5" thickBot="1">
      <c r="A277" s="322" t="s">
        <v>236</v>
      </c>
      <c r="B277" s="324"/>
      <c r="C277" s="324"/>
      <c r="D277" s="313"/>
    </row>
    <row r="278" spans="1:6" ht="24">
      <c r="A278" s="337" t="s">
        <v>193</v>
      </c>
      <c r="B278" s="338" t="s">
        <v>194</v>
      </c>
      <c r="C278" s="617" t="s">
        <v>317</v>
      </c>
      <c r="D278" s="618"/>
      <c r="E278" s="618"/>
      <c r="F278" s="619"/>
    </row>
    <row r="279" spans="1:6" ht="12.75">
      <c r="A279" s="339"/>
      <c r="B279" s="340">
        <v>0</v>
      </c>
      <c r="C279" s="620"/>
      <c r="D279" s="621"/>
      <c r="E279" s="621"/>
      <c r="F279" s="622"/>
    </row>
    <row r="280" spans="1:6" ht="12.75">
      <c r="A280" s="339"/>
      <c r="B280" s="340">
        <v>0</v>
      </c>
      <c r="C280" s="620"/>
      <c r="D280" s="621"/>
      <c r="E280" s="621"/>
      <c r="F280" s="622"/>
    </row>
    <row r="281" spans="1:6" ht="12.75">
      <c r="A281" s="339"/>
      <c r="B281" s="340">
        <v>0</v>
      </c>
      <c r="C281" s="620"/>
      <c r="D281" s="621"/>
      <c r="E281" s="621"/>
      <c r="F281" s="622"/>
    </row>
    <row r="282" spans="1:6" ht="24" thickBot="1">
      <c r="A282" s="555" t="s">
        <v>383</v>
      </c>
      <c r="B282" s="341">
        <f>SUM(B279:B281)</f>
        <v>0</v>
      </c>
      <c r="C282" s="608"/>
      <c r="D282" s="609"/>
      <c r="E282" s="609"/>
      <c r="F282" s="610"/>
    </row>
    <row r="283" spans="1:6" ht="13.5" thickBot="1">
      <c r="A283" s="342"/>
      <c r="B283" s="343"/>
      <c r="C283" s="344"/>
      <c r="D283" s="345"/>
      <c r="E283" s="345"/>
      <c r="F283" s="345"/>
    </row>
    <row r="284" spans="1:6" ht="24" thickBot="1">
      <c r="A284" s="346" t="s">
        <v>196</v>
      </c>
      <c r="B284" s="347">
        <f>B259</f>
        <v>0</v>
      </c>
      <c r="C284" s="344"/>
      <c r="D284" s="345"/>
      <c r="E284" s="345"/>
      <c r="F284" s="345"/>
    </row>
    <row r="285" spans="1:4" ht="12.75">
      <c r="A285" s="313"/>
      <c r="B285" s="313"/>
      <c r="C285" s="313"/>
      <c r="D285" s="313"/>
    </row>
    <row r="286" spans="1:6" ht="37.5" customHeight="1">
      <c r="A286" s="348" t="s">
        <v>195</v>
      </c>
      <c r="B286" s="349">
        <f>B284-B282-B275</f>
        <v>0</v>
      </c>
      <c r="C286" s="312"/>
      <c r="D286" s="662" t="s">
        <v>197</v>
      </c>
      <c r="E286" s="663"/>
      <c r="F286" s="350" t="e">
        <f>B286/B284*100</f>
        <v>#DIV/0!</v>
      </c>
    </row>
    <row r="287" spans="1:7" ht="12.75">
      <c r="A287" s="313"/>
      <c r="B287" s="313"/>
      <c r="C287" s="313"/>
      <c r="D287" s="664" t="s">
        <v>8</v>
      </c>
      <c r="E287" s="665"/>
      <c r="F287" s="665"/>
      <c r="G287" s="665"/>
    </row>
    <row r="288" spans="1:4" ht="12.75">
      <c r="A288" s="313"/>
      <c r="B288" s="313"/>
      <c r="C288" s="313"/>
      <c r="D288" s="313"/>
    </row>
    <row r="289" spans="3:4" ht="12.75">
      <c r="C289" s="351"/>
      <c r="D289" s="313"/>
    </row>
    <row r="290" spans="3:4" ht="12.75">
      <c r="C290" s="313"/>
      <c r="D290" s="313"/>
    </row>
    <row r="291" spans="1:4" ht="12.75">
      <c r="A291" s="313"/>
      <c r="B291" s="313"/>
      <c r="C291" s="313"/>
      <c r="D291" s="313"/>
    </row>
  </sheetData>
  <mergeCells count="47">
    <mergeCell ref="A7:F7"/>
    <mergeCell ref="A195:D195"/>
    <mergeCell ref="A125:C125"/>
    <mergeCell ref="A128:D128"/>
    <mergeCell ref="A140:D140"/>
    <mergeCell ref="A142:D142"/>
    <mergeCell ref="A166:E166"/>
    <mergeCell ref="A134:C134"/>
    <mergeCell ref="A145:C145"/>
    <mergeCell ref="A146:C146"/>
    <mergeCell ref="D286:E286"/>
    <mergeCell ref="D287:G287"/>
    <mergeCell ref="A86:D86"/>
    <mergeCell ref="A83:C83"/>
    <mergeCell ref="C264:F264"/>
    <mergeCell ref="A175:D175"/>
    <mergeCell ref="A205:C205"/>
    <mergeCell ref="A133:C133"/>
    <mergeCell ref="A114:C114"/>
    <mergeCell ref="A143:D143"/>
    <mergeCell ref="A9:D9"/>
    <mergeCell ref="A17:F17"/>
    <mergeCell ref="A41:E41"/>
    <mergeCell ref="A100:D100"/>
    <mergeCell ref="A48:C48"/>
    <mergeCell ref="F66:H66"/>
    <mergeCell ref="A92:C92"/>
    <mergeCell ref="C281:F281"/>
    <mergeCell ref="D275:F275"/>
    <mergeCell ref="C270:F270"/>
    <mergeCell ref="A66:D66"/>
    <mergeCell ref="A124:C124"/>
    <mergeCell ref="A123:C123"/>
    <mergeCell ref="A112:C112"/>
    <mergeCell ref="A113:C113"/>
    <mergeCell ref="A178:D178"/>
    <mergeCell ref="A188:D188"/>
    <mergeCell ref="C282:F282"/>
    <mergeCell ref="A132:C132"/>
    <mergeCell ref="A122:C122"/>
    <mergeCell ref="C273:F273"/>
    <mergeCell ref="C271:F271"/>
    <mergeCell ref="C272:F272"/>
    <mergeCell ref="C274:F274"/>
    <mergeCell ref="C278:F278"/>
    <mergeCell ref="C279:F279"/>
    <mergeCell ref="C280:F280"/>
  </mergeCells>
  <printOptions horizontalCentered="1" verticalCentered="1"/>
  <pageMargins left="0.4330708661417323" right="0.4330708661417323" top="0.46" bottom="0.25" header="0.2755905511811024" footer="0.2362204724409449"/>
  <pageSetup horizontalDpi="300" verticalDpi="300" orientation="landscape" paperSize="9" scale="98" r:id="rId1"/>
  <headerFooter alignWithMargins="0">
    <oddHeader>&amp;R&amp;A  &amp;P/&amp;N</oddHeader>
    <oddFooter>&amp;RVP/2002/010 &amp;A  &amp;P/&amp;N</oddFooter>
  </headerFooter>
  <rowBreaks count="9" manualBreakCount="9">
    <brk id="35" max="255" man="1"/>
    <brk id="46" max="255" man="1"/>
    <brk id="70" max="255" man="1"/>
    <brk id="108" max="255" man="1"/>
    <brk id="137" max="255" man="1"/>
    <brk id="161" max="255" man="1"/>
    <brk id="190" max="255" man="1"/>
    <brk id="227" max="255" man="1"/>
    <brk id="261" max="255" man="1"/>
  </rowBreaks>
</worksheet>
</file>

<file path=xl/worksheets/sheet4.xml><?xml version="1.0" encoding="utf-8"?>
<worksheet xmlns="http://schemas.openxmlformats.org/spreadsheetml/2006/main" xmlns:r="http://schemas.openxmlformats.org/officeDocument/2006/relationships">
  <sheetPr codeName="Sheet4"/>
  <dimension ref="A2:H46"/>
  <sheetViews>
    <sheetView tabSelected="1" workbookViewId="0" topLeftCell="B1">
      <selection activeCell="F29" sqref="F29"/>
    </sheetView>
  </sheetViews>
  <sheetFormatPr defaultColWidth="9.140625" defaultRowHeight="12.75"/>
  <cols>
    <col min="1" max="1" width="37.28125" style="29" customWidth="1"/>
    <col min="2" max="2" width="12.140625" style="28" customWidth="1"/>
    <col min="3" max="3" width="14.28125" style="28" customWidth="1"/>
    <col min="4" max="4" width="12.8515625" style="28" customWidth="1"/>
    <col min="5" max="5" width="10.8515625" style="28" customWidth="1"/>
    <col min="6" max="6" width="11.140625" style="28" customWidth="1"/>
    <col min="7" max="7" width="8.8515625" style="28" customWidth="1"/>
    <col min="8" max="8" width="9.8515625" style="28" customWidth="1"/>
    <col min="9" max="16384" width="11.00390625" style="28" customWidth="1"/>
  </cols>
  <sheetData>
    <row r="2" ht="9.75">
      <c r="A2" s="29" t="s">
        <v>19</v>
      </c>
    </row>
    <row r="3" spans="1:8" s="352" customFormat="1" ht="12.75">
      <c r="A3" s="702" t="s">
        <v>117</v>
      </c>
      <c r="B3" s="703"/>
      <c r="C3" s="703"/>
      <c r="D3" s="703"/>
      <c r="E3" s="703"/>
      <c r="F3" s="703"/>
      <c r="G3" s="703"/>
      <c r="H3" s="703"/>
    </row>
    <row r="4" spans="1:8" ht="12.75">
      <c r="A4" s="704" t="s">
        <v>118</v>
      </c>
      <c r="B4" s="703"/>
      <c r="C4" s="703"/>
      <c r="D4" s="703"/>
      <c r="E4" s="703"/>
      <c r="F4" s="703"/>
      <c r="G4" s="703"/>
      <c r="H4" s="703"/>
    </row>
    <row r="5" spans="6:8" ht="9.75">
      <c r="F5" s="29"/>
      <c r="H5" s="29"/>
    </row>
    <row r="6" spans="6:8" ht="9.75">
      <c r="F6" s="29"/>
      <c r="H6" s="29"/>
    </row>
    <row r="7" spans="1:8" s="352" customFormat="1" ht="12.75">
      <c r="A7" s="702" t="s">
        <v>119</v>
      </c>
      <c r="B7" s="703"/>
      <c r="C7" s="703"/>
      <c r="D7" s="703"/>
      <c r="E7" s="703"/>
      <c r="F7" s="703"/>
      <c r="G7" s="703"/>
      <c r="H7" s="703"/>
    </row>
    <row r="9" spans="1:8" s="29" customFormat="1" ht="9.75">
      <c r="A9" s="353" t="s">
        <v>318</v>
      </c>
      <c r="B9" s="360">
        <v>1</v>
      </c>
      <c r="C9" s="360">
        <v>2</v>
      </c>
      <c r="D9" s="360">
        <v>3</v>
      </c>
      <c r="E9" s="360">
        <v>4</v>
      </c>
      <c r="F9" s="360">
        <v>5</v>
      </c>
      <c r="G9" s="360">
        <v>6</v>
      </c>
      <c r="H9" s="354" t="s">
        <v>35</v>
      </c>
    </row>
    <row r="10" spans="1:8" s="29" customFormat="1" ht="9.75">
      <c r="A10" s="353"/>
      <c r="B10" s="353"/>
      <c r="C10" s="353"/>
      <c r="D10" s="353"/>
      <c r="E10" s="353"/>
      <c r="F10" s="353"/>
      <c r="G10" s="353"/>
      <c r="H10" s="354"/>
    </row>
    <row r="11" spans="1:8" s="166" customFormat="1" ht="9.75">
      <c r="A11" s="27"/>
      <c r="B11" s="25"/>
      <c r="C11" s="25"/>
      <c r="D11" s="25"/>
      <c r="E11" s="25"/>
      <c r="F11" s="25"/>
      <c r="G11" s="25"/>
      <c r="H11" s="25"/>
    </row>
    <row r="12" spans="1:8" s="357" customFormat="1" ht="9.75">
      <c r="A12" s="356" t="s">
        <v>120</v>
      </c>
      <c r="B12" s="62">
        <f aca="true" t="shared" si="0" ref="B12:G12">SUM(B13)</f>
        <v>0</v>
      </c>
      <c r="C12" s="62">
        <f t="shared" si="0"/>
        <v>0</v>
      </c>
      <c r="D12" s="62">
        <f t="shared" si="0"/>
        <v>0</v>
      </c>
      <c r="E12" s="62">
        <f t="shared" si="0"/>
        <v>0</v>
      </c>
      <c r="F12" s="62">
        <f t="shared" si="0"/>
        <v>0</v>
      </c>
      <c r="G12" s="62">
        <f t="shared" si="0"/>
        <v>0</v>
      </c>
      <c r="H12" s="63">
        <f>SUM(B12,C12,D12,E12,F12,G12)</f>
        <v>0</v>
      </c>
    </row>
    <row r="13" spans="1:8" ht="9.75">
      <c r="A13" s="358" t="s">
        <v>205</v>
      </c>
      <c r="B13" s="24">
        <f>'BUD KONF 1'!F19</f>
        <v>0</v>
      </c>
      <c r="C13" s="25">
        <f>'BUD KONF2'!F19</f>
        <v>0</v>
      </c>
      <c r="D13" s="25">
        <f>'BUD KONF 3'!F19</f>
        <v>0</v>
      </c>
      <c r="E13" s="25">
        <f>'BUD KONF 4'!F19</f>
        <v>0</v>
      </c>
      <c r="F13" s="25">
        <f>'BUD KONF 5'!F19</f>
        <v>0</v>
      </c>
      <c r="G13" s="25">
        <f>'BUD KONF 6'!F19</f>
        <v>0</v>
      </c>
      <c r="H13" s="25"/>
    </row>
    <row r="14" spans="1:8" ht="9.75">
      <c r="A14" s="358"/>
      <c r="B14" s="25"/>
      <c r="C14" s="25"/>
      <c r="D14" s="25"/>
      <c r="E14" s="25"/>
      <c r="F14" s="25"/>
      <c r="G14" s="25"/>
      <c r="H14" s="25"/>
    </row>
    <row r="15" spans="1:8" s="357" customFormat="1" ht="9.75">
      <c r="A15" s="358" t="s">
        <v>121</v>
      </c>
      <c r="B15" s="23">
        <f aca="true" t="shared" si="1" ref="B15:G15">SUM(B16,B17)</f>
        <v>0</v>
      </c>
      <c r="C15" s="23">
        <f t="shared" si="1"/>
        <v>0</v>
      </c>
      <c r="D15" s="23">
        <f t="shared" si="1"/>
        <v>0</v>
      </c>
      <c r="E15" s="23">
        <f t="shared" si="1"/>
        <v>0</v>
      </c>
      <c r="F15" s="23">
        <f t="shared" si="1"/>
        <v>0</v>
      </c>
      <c r="G15" s="23">
        <f t="shared" si="1"/>
        <v>0</v>
      </c>
      <c r="H15" s="26">
        <f>SUM(B15:G15)</f>
        <v>0</v>
      </c>
    </row>
    <row r="16" spans="1:8" s="29" customFormat="1" ht="9.75">
      <c r="A16" s="358" t="s">
        <v>122</v>
      </c>
      <c r="B16" s="24">
        <f>'BUD KONF 1'!E47</f>
        <v>0</v>
      </c>
      <c r="C16" s="24">
        <f>'BUD KONF2'!E47</f>
        <v>0</v>
      </c>
      <c r="D16" s="24">
        <f>'BUD KONF 3'!E47</f>
        <v>0</v>
      </c>
      <c r="E16" s="24">
        <f>'BUD KONF 4'!E47</f>
        <v>0</v>
      </c>
      <c r="F16" s="24">
        <f>'BUD KONF 5'!E47</f>
        <v>0</v>
      </c>
      <c r="G16" s="24">
        <f>'BUD KONF 6'!E47</f>
        <v>0</v>
      </c>
      <c r="H16" s="24">
        <f>SUM(B16:G16)</f>
        <v>0</v>
      </c>
    </row>
    <row r="17" spans="1:8" s="29" customFormat="1" ht="9.75">
      <c r="A17" s="358" t="s">
        <v>123</v>
      </c>
      <c r="B17" s="24">
        <f>'BUD KONF 1'!I47</f>
        <v>0</v>
      </c>
      <c r="C17" s="24">
        <f>'BUD KONF2'!I47</f>
        <v>0</v>
      </c>
      <c r="D17" s="24">
        <f>'BUD KONF 3'!I47</f>
        <v>0</v>
      </c>
      <c r="E17" s="24">
        <f>'BUD KONF 4'!I47</f>
        <v>0</v>
      </c>
      <c r="F17" s="24">
        <f>'BUD KONF 5'!I47</f>
        <v>0</v>
      </c>
      <c r="G17" s="24">
        <f>'BUD KONF 6'!I47</f>
        <v>0</v>
      </c>
      <c r="H17" s="24">
        <f>SUM(B17:G17)</f>
        <v>0</v>
      </c>
    </row>
    <row r="18" spans="1:8" ht="9.75">
      <c r="A18" s="358"/>
      <c r="B18" s="25"/>
      <c r="C18" s="25"/>
      <c r="D18" s="25"/>
      <c r="E18" s="25"/>
      <c r="F18" s="25"/>
      <c r="G18" s="25"/>
      <c r="H18" s="27"/>
    </row>
    <row r="19" spans="1:8" s="357" customFormat="1" ht="9.75">
      <c r="A19" s="358" t="s">
        <v>124</v>
      </c>
      <c r="B19" s="23">
        <f aca="true" t="shared" si="2" ref="B19:G19">SUM(B20:B26)</f>
        <v>0</v>
      </c>
      <c r="C19" s="23">
        <f t="shared" si="2"/>
        <v>0</v>
      </c>
      <c r="D19" s="23">
        <f t="shared" si="2"/>
        <v>0</v>
      </c>
      <c r="E19" s="23">
        <f t="shared" si="2"/>
        <v>0</v>
      </c>
      <c r="F19" s="23">
        <f t="shared" si="2"/>
        <v>0</v>
      </c>
      <c r="G19" s="23">
        <f t="shared" si="2"/>
        <v>0</v>
      </c>
      <c r="H19" s="26">
        <f>SUM(B19:G19)</f>
        <v>0</v>
      </c>
    </row>
    <row r="20" spans="1:8" ht="9.75">
      <c r="A20" s="358" t="s">
        <v>125</v>
      </c>
      <c r="B20" s="24">
        <f>'BUD KONF 1'!D62</f>
        <v>0</v>
      </c>
      <c r="C20" s="24">
        <f>'BUD KONF2'!D62</f>
        <v>0</v>
      </c>
      <c r="D20" s="24">
        <f>'BUD KONF 3'!D62</f>
        <v>0</v>
      </c>
      <c r="E20" s="24">
        <f>'BUD KONF 4'!D62</f>
        <v>0</v>
      </c>
      <c r="F20" s="24">
        <f>'BUD KONF 5'!D62</f>
        <v>0</v>
      </c>
      <c r="G20" s="24">
        <f>'BUD KONF 6'!D62</f>
        <v>0</v>
      </c>
      <c r="H20" s="24">
        <f>SUM(B20:G20)</f>
        <v>0</v>
      </c>
    </row>
    <row r="21" spans="1:8" ht="9.75">
      <c r="A21" s="358" t="s">
        <v>126</v>
      </c>
      <c r="B21" s="24">
        <f>'BUD KONF 1'!D70</f>
        <v>0</v>
      </c>
      <c r="C21" s="24">
        <f>'BUD KONF2'!D70</f>
        <v>0</v>
      </c>
      <c r="D21" s="24">
        <f>'BUD KONF 3'!D70</f>
        <v>0</v>
      </c>
      <c r="E21" s="24">
        <f>'BUD KONF 4'!D70</f>
        <v>0</v>
      </c>
      <c r="F21" s="24">
        <f>'BUD KONF 5'!D70</f>
        <v>0</v>
      </c>
      <c r="G21" s="24">
        <f>'BUD KONF 6'!D70</f>
        <v>0</v>
      </c>
      <c r="H21" s="24">
        <f aca="true" t="shared" si="3" ref="H21:H26">SUM(B21:G21)</f>
        <v>0</v>
      </c>
    </row>
    <row r="22" spans="1:8" ht="9.75">
      <c r="A22" s="358" t="s">
        <v>127</v>
      </c>
      <c r="B22" s="24">
        <f>'BUD KONF 1'!E78</f>
        <v>0</v>
      </c>
      <c r="C22" s="24">
        <f>'BUD KONF2'!E78</f>
        <v>0</v>
      </c>
      <c r="D22" s="24">
        <f>'BUD KONF 3'!E78</f>
        <v>0</v>
      </c>
      <c r="E22" s="24">
        <f>'BUD KONF 4'!E78</f>
        <v>0</v>
      </c>
      <c r="F22" s="24">
        <f>'BUD KONF 5'!E78</f>
        <v>0</v>
      </c>
      <c r="G22" s="24">
        <f>'BUD KONF 6'!E78</f>
        <v>0</v>
      </c>
      <c r="H22" s="24">
        <f t="shared" si="3"/>
        <v>0</v>
      </c>
    </row>
    <row r="23" spans="1:8" ht="9.75">
      <c r="A23" s="358" t="s">
        <v>128</v>
      </c>
      <c r="B23" s="24">
        <f>'BUD KONF 1'!E92</f>
        <v>0</v>
      </c>
      <c r="C23" s="24">
        <f>'BUD KONF2'!E92</f>
        <v>0</v>
      </c>
      <c r="D23" s="24">
        <f>'BUD KONF 3'!E92</f>
        <v>0</v>
      </c>
      <c r="E23" s="24">
        <f>'BUD KONF 4'!E92</f>
        <v>0</v>
      </c>
      <c r="F23" s="24">
        <f>'BUD KONF 5'!E92</f>
        <v>0</v>
      </c>
      <c r="G23" s="24">
        <f>'BUD KONF 6'!E92</f>
        <v>0</v>
      </c>
      <c r="H23" s="24">
        <f t="shared" si="3"/>
        <v>0</v>
      </c>
    </row>
    <row r="24" spans="1:8" ht="9.75">
      <c r="A24" s="358" t="s">
        <v>129</v>
      </c>
      <c r="B24" s="24">
        <f>'BUD KONF 1'!D97</f>
        <v>0</v>
      </c>
      <c r="C24" s="24">
        <f>'BUD KONF2'!D97</f>
        <v>0</v>
      </c>
      <c r="D24" s="24">
        <f>'BUD KONF 3'!D97</f>
        <v>0</v>
      </c>
      <c r="E24" s="24">
        <f>'BUD KONF 4'!D97</f>
        <v>0</v>
      </c>
      <c r="F24" s="24">
        <f>'BUD KONF 5'!D97</f>
        <v>0</v>
      </c>
      <c r="G24" s="24">
        <f>'BUD KONF 6'!D97</f>
        <v>0</v>
      </c>
      <c r="H24" s="24">
        <f>SUM(B24:G24)</f>
        <v>0</v>
      </c>
    </row>
    <row r="25" spans="1:8" ht="9.75">
      <c r="A25" s="358" t="s">
        <v>130</v>
      </c>
      <c r="B25" s="24">
        <f>'BUD KONF 1'!D111</f>
        <v>0</v>
      </c>
      <c r="C25" s="24">
        <f>'BUD KONF2'!D111</f>
        <v>0</v>
      </c>
      <c r="D25" s="24">
        <f>'BUD KONF 3'!D111</f>
        <v>0</v>
      </c>
      <c r="E25" s="24">
        <f>'BUD KONF 4'!D111</f>
        <v>0</v>
      </c>
      <c r="F25" s="24">
        <f>'BUD KONF 5'!D111</f>
        <v>0</v>
      </c>
      <c r="G25" s="24">
        <f>'BUD KONF 6'!D111</f>
        <v>0</v>
      </c>
      <c r="H25" s="24">
        <f t="shared" si="3"/>
        <v>0</v>
      </c>
    </row>
    <row r="26" spans="1:8" ht="9.75">
      <c r="A26" s="358" t="s">
        <v>237</v>
      </c>
      <c r="B26" s="24">
        <f>'BUD KONF 1'!D119</f>
        <v>0</v>
      </c>
      <c r="C26" s="24">
        <f>'BUD KONF2'!D119</f>
        <v>0</v>
      </c>
      <c r="D26" s="24">
        <f>'BUD KONF 3'!D119</f>
        <v>0</v>
      </c>
      <c r="E26" s="24">
        <f>'BUD KONF 4'!D119</f>
        <v>0</v>
      </c>
      <c r="F26" s="24">
        <f>'BUD KONF 5'!D119</f>
        <v>0</v>
      </c>
      <c r="G26" s="24">
        <f>'BUD KONF 6'!D119</f>
        <v>0</v>
      </c>
      <c r="H26" s="24">
        <f t="shared" si="3"/>
        <v>0</v>
      </c>
    </row>
    <row r="27" ht="9.75">
      <c r="A27" s="359"/>
    </row>
    <row r="28" spans="1:8" s="357" customFormat="1" ht="9.75">
      <c r="A28" s="358" t="s">
        <v>131</v>
      </c>
      <c r="B28" s="23">
        <f aca="true" t="shared" si="4" ref="B28:G28">SUM(B29,B30,B31)</f>
        <v>0</v>
      </c>
      <c r="C28" s="23">
        <f t="shared" si="4"/>
        <v>0</v>
      </c>
      <c r="D28" s="23">
        <f t="shared" si="4"/>
        <v>0</v>
      </c>
      <c r="E28" s="23">
        <f t="shared" si="4"/>
        <v>0</v>
      </c>
      <c r="F28" s="23">
        <f t="shared" si="4"/>
        <v>0</v>
      </c>
      <c r="G28" s="23">
        <f t="shared" si="4"/>
        <v>0</v>
      </c>
      <c r="H28" s="26">
        <f>SUM(B28:G28)</f>
        <v>0</v>
      </c>
    </row>
    <row r="29" spans="1:8" ht="9.75">
      <c r="A29" s="358" t="s">
        <v>28</v>
      </c>
      <c r="B29" s="24">
        <f>'BUD KONF 1'!E133</f>
        <v>0</v>
      </c>
      <c r="C29" s="24">
        <f>'BUD KONF2'!E133</f>
        <v>0</v>
      </c>
      <c r="D29" s="24">
        <f>'BUD KONF 3'!E133</f>
        <v>0</v>
      </c>
      <c r="E29" s="24">
        <f>'BUD KONF 4'!E133</f>
        <v>0</v>
      </c>
      <c r="F29" s="24">
        <f>'BUD KONF 5'!E133</f>
        <v>0</v>
      </c>
      <c r="G29" s="24">
        <f>'BUD KONF 6'!E133</f>
        <v>0</v>
      </c>
      <c r="H29" s="24">
        <f>SUM(B29:G29)</f>
        <v>0</v>
      </c>
    </row>
    <row r="30" spans="1:8" ht="9.75">
      <c r="A30" s="358" t="s">
        <v>132</v>
      </c>
      <c r="B30" s="24">
        <f>'BUD KONF 1'!E144</f>
        <v>0</v>
      </c>
      <c r="C30" s="24">
        <f>'BUD KONF2'!E144</f>
        <v>0</v>
      </c>
      <c r="D30" s="24">
        <f>'BUD KONF 3'!E144</f>
        <v>0</v>
      </c>
      <c r="E30" s="24">
        <f>'BUD KONF 4'!E144</f>
        <v>0</v>
      </c>
      <c r="F30" s="24">
        <f>'BUD KONF 5'!E144</f>
        <v>0</v>
      </c>
      <c r="G30" s="24">
        <f>'BUD KONF 6'!E144</f>
        <v>0</v>
      </c>
      <c r="H30" s="24">
        <f>SUM(B30:G30)</f>
        <v>0</v>
      </c>
    </row>
    <row r="31" spans="1:8" ht="9.75">
      <c r="A31" s="358" t="s">
        <v>133</v>
      </c>
      <c r="B31" s="24">
        <f>'BUD KONF 1'!D153</f>
        <v>0</v>
      </c>
      <c r="C31" s="24">
        <f>'BUD KONF2'!D153</f>
        <v>0</v>
      </c>
      <c r="D31" s="24">
        <f>'BUD KONF 3'!D153</f>
        <v>0</v>
      </c>
      <c r="E31" s="24">
        <f>'BUD KONF 4'!D153</f>
        <v>0</v>
      </c>
      <c r="F31" s="24">
        <f>'BUD KONF 5'!D153</f>
        <v>0</v>
      </c>
      <c r="G31" s="24">
        <f>'BUD KONF 6'!D153</f>
        <v>0</v>
      </c>
      <c r="H31" s="24">
        <f>SUM(B31:G31)</f>
        <v>0</v>
      </c>
    </row>
    <row r="32" spans="1:8" ht="9.75">
      <c r="A32" s="358"/>
      <c r="B32" s="25"/>
      <c r="C32" s="27"/>
      <c r="D32" s="27"/>
      <c r="E32" s="27"/>
      <c r="F32" s="27"/>
      <c r="G32" s="25"/>
      <c r="H32" s="27"/>
    </row>
    <row r="33" spans="1:8" ht="9.75">
      <c r="A33" s="27"/>
      <c r="B33" s="25"/>
      <c r="C33" s="27"/>
      <c r="D33" s="25"/>
      <c r="E33" s="25"/>
      <c r="F33" s="25"/>
      <c r="G33" s="25"/>
      <c r="H33" s="27"/>
    </row>
    <row r="34" spans="1:8" s="357" customFormat="1" ht="9.75">
      <c r="A34" s="26" t="s">
        <v>204</v>
      </c>
      <c r="B34" s="23">
        <f>SUM(B12,B15,B19,B28)</f>
        <v>0</v>
      </c>
      <c r="C34" s="23">
        <f aca="true" t="shared" si="5" ref="C34:H34">SUM(C12,C15,C19,C28)</f>
        <v>0</v>
      </c>
      <c r="D34" s="23">
        <f t="shared" si="5"/>
        <v>0</v>
      </c>
      <c r="E34" s="23">
        <f t="shared" si="5"/>
        <v>0</v>
      </c>
      <c r="F34" s="23">
        <f t="shared" si="5"/>
        <v>0</v>
      </c>
      <c r="G34" s="23">
        <f t="shared" si="5"/>
        <v>0</v>
      </c>
      <c r="H34" s="23">
        <f t="shared" si="5"/>
        <v>0</v>
      </c>
    </row>
    <row r="35" ht="9.75">
      <c r="C35" s="29"/>
    </row>
    <row r="36" spans="3:6" ht="9.75">
      <c r="C36" s="29"/>
      <c r="D36" s="29"/>
      <c r="E36" s="29"/>
      <c r="F36" s="29"/>
    </row>
    <row r="37" ht="9.75">
      <c r="C37" s="29"/>
    </row>
    <row r="39" ht="9.75">
      <c r="C39" s="29"/>
    </row>
    <row r="41" ht="9.75">
      <c r="A41" s="28"/>
    </row>
    <row r="42" ht="9.75">
      <c r="A42" s="28"/>
    </row>
    <row r="43" ht="9.75">
      <c r="A43" s="28"/>
    </row>
    <row r="44" ht="9.75">
      <c r="A44" s="28"/>
    </row>
    <row r="45" ht="9.75">
      <c r="A45" s="28"/>
    </row>
    <row r="46" ht="9.75">
      <c r="A46" s="28"/>
    </row>
  </sheetData>
  <sheetProtection password="C7A4" sheet="1" objects="1" scenarios="1"/>
  <mergeCells count="3">
    <mergeCell ref="A3:H3"/>
    <mergeCell ref="A4:H4"/>
    <mergeCell ref="A7:H7"/>
  </mergeCells>
  <printOptions/>
  <pageMargins left="0.75" right="0.75" top="0.83" bottom="1" header="0.5" footer="0.5"/>
  <pageSetup horizontalDpi="600" verticalDpi="600" orientation="landscape" paperSize="9" r:id="rId1"/>
  <headerFooter alignWithMargins="0">
    <oddHeader>&amp;C&amp;A&amp;RVP/2002/010</oddHeader>
    <oddFooter>&amp;C
&amp;R1/1
</oddFooter>
  </headerFooter>
</worksheet>
</file>

<file path=xl/worksheets/sheet5.xml><?xml version="1.0" encoding="utf-8"?>
<worksheet xmlns="http://schemas.openxmlformats.org/spreadsheetml/2006/main" xmlns:r="http://schemas.openxmlformats.org/officeDocument/2006/relationships">
  <sheetPr codeName="Sheet5"/>
  <dimension ref="A1:J162"/>
  <sheetViews>
    <sheetView workbookViewId="0" topLeftCell="A1">
      <selection activeCell="A5" sqref="A5"/>
    </sheetView>
  </sheetViews>
  <sheetFormatPr defaultColWidth="9.140625" defaultRowHeight="12.75"/>
  <cols>
    <col min="1" max="1" width="21.7109375" style="456" customWidth="1"/>
    <col min="2" max="2" width="15.57421875" style="456" customWidth="1"/>
    <col min="3" max="3" width="22.7109375" style="456" customWidth="1"/>
    <col min="4" max="4" width="12.8515625" style="456" customWidth="1"/>
    <col min="5" max="5" width="10.28125" style="456" customWidth="1"/>
    <col min="6" max="6" width="9.28125" style="472" customWidth="1"/>
    <col min="7" max="8" width="10.8515625" style="456" customWidth="1"/>
    <col min="9" max="16384" width="8.8515625" style="456" customWidth="1"/>
  </cols>
  <sheetData>
    <row r="1" spans="1:6" s="1" customFormat="1" ht="9.75">
      <c r="A1" s="361"/>
      <c r="B1" s="362"/>
      <c r="F1" s="363"/>
    </row>
    <row r="2" s="1" customFormat="1" ht="9.75">
      <c r="F2" s="363"/>
    </row>
    <row r="3" spans="1:6" s="364" customFormat="1" ht="12.75">
      <c r="A3" s="713" t="s">
        <v>321</v>
      </c>
      <c r="B3" s="703"/>
      <c r="C3" s="703"/>
      <c r="D3" s="703"/>
      <c r="E3" s="703"/>
      <c r="F3" s="703"/>
    </row>
    <row r="4" spans="1:6" s="1" customFormat="1" ht="12.75">
      <c r="A4" s="714" t="s">
        <v>320</v>
      </c>
      <c r="B4" s="703"/>
      <c r="C4" s="703"/>
      <c r="D4" s="703"/>
      <c r="E4" s="703"/>
      <c r="F4" s="703"/>
    </row>
    <row r="5" spans="3:6" s="1" customFormat="1" ht="9.75">
      <c r="C5" s="365"/>
      <c r="F5" s="363"/>
    </row>
    <row r="6" spans="3:6" s="1" customFormat="1" ht="9.75">
      <c r="C6" s="365"/>
      <c r="F6" s="363"/>
    </row>
    <row r="7" spans="1:6" s="368" customFormat="1" ht="9.75">
      <c r="A7" s="367"/>
      <c r="F7" s="369"/>
    </row>
    <row r="8" spans="1:6" s="370" customFormat="1" ht="12.75">
      <c r="A8" s="715" t="s">
        <v>322</v>
      </c>
      <c r="B8" s="716"/>
      <c r="C8" s="716"/>
      <c r="D8" s="716"/>
      <c r="E8" s="716"/>
      <c r="F8" s="716"/>
    </row>
    <row r="9" spans="1:6" s="1" customFormat="1" ht="10.5" thickBot="1">
      <c r="A9" s="371" t="s">
        <v>198</v>
      </c>
      <c r="B9" s="366"/>
      <c r="C9" s="366"/>
      <c r="D9" s="366"/>
      <c r="E9" s="366"/>
      <c r="F9" s="372"/>
    </row>
    <row r="10" spans="1:6" s="1" customFormat="1" ht="20.25">
      <c r="A10" s="373" t="s">
        <v>37</v>
      </c>
      <c r="B10" s="374" t="s">
        <v>199</v>
      </c>
      <c r="C10" s="374" t="s">
        <v>26</v>
      </c>
      <c r="D10" s="374" t="s">
        <v>200</v>
      </c>
      <c r="E10" s="374" t="s">
        <v>103</v>
      </c>
      <c r="F10" s="375" t="s">
        <v>38</v>
      </c>
    </row>
    <row r="11" spans="1:6" s="1" customFormat="1" ht="9.75">
      <c r="A11" s="376"/>
      <c r="B11" s="377"/>
      <c r="C11" s="378"/>
      <c r="D11" s="379"/>
      <c r="E11" s="379"/>
      <c r="F11" s="380">
        <f aca="true" t="shared" si="0" ref="F11:F18">D11*E11</f>
        <v>0</v>
      </c>
    </row>
    <row r="12" spans="1:6" s="1" customFormat="1" ht="9.75">
      <c r="A12" s="381"/>
      <c r="B12" s="382"/>
      <c r="C12" s="383"/>
      <c r="D12" s="379"/>
      <c r="E12" s="379"/>
      <c r="F12" s="384">
        <f t="shared" si="0"/>
        <v>0</v>
      </c>
    </row>
    <row r="13" spans="1:6" s="1" customFormat="1" ht="9.75">
      <c r="A13" s="381"/>
      <c r="B13" s="382"/>
      <c r="C13" s="383"/>
      <c r="D13" s="379"/>
      <c r="E13" s="379"/>
      <c r="F13" s="384">
        <f t="shared" si="0"/>
        <v>0</v>
      </c>
    </row>
    <row r="14" spans="1:6" s="1" customFormat="1" ht="9.75">
      <c r="A14" s="381"/>
      <c r="B14" s="382"/>
      <c r="C14" s="383"/>
      <c r="D14" s="379"/>
      <c r="E14" s="379"/>
      <c r="F14" s="384">
        <f t="shared" si="0"/>
        <v>0</v>
      </c>
    </row>
    <row r="15" spans="1:6" s="1" customFormat="1" ht="9.75">
      <c r="A15" s="376"/>
      <c r="B15" s="377"/>
      <c r="C15" s="378"/>
      <c r="D15" s="379"/>
      <c r="E15" s="379"/>
      <c r="F15" s="384">
        <f t="shared" si="0"/>
        <v>0</v>
      </c>
    </row>
    <row r="16" spans="1:6" s="1" customFormat="1" ht="9.75">
      <c r="A16" s="381"/>
      <c r="B16" s="382"/>
      <c r="C16" s="383"/>
      <c r="D16" s="379"/>
      <c r="E16" s="379"/>
      <c r="F16" s="384">
        <f t="shared" si="0"/>
        <v>0</v>
      </c>
    </row>
    <row r="17" spans="1:6" s="1" customFormat="1" ht="9.75">
      <c r="A17" s="381"/>
      <c r="B17" s="382"/>
      <c r="C17" s="383"/>
      <c r="D17" s="379"/>
      <c r="E17" s="379"/>
      <c r="F17" s="384">
        <f t="shared" si="0"/>
        <v>0</v>
      </c>
    </row>
    <row r="18" spans="1:6" s="1" customFormat="1" ht="10.5" thickBot="1">
      <c r="A18" s="381"/>
      <c r="B18" s="382"/>
      <c r="C18" s="383"/>
      <c r="D18" s="379"/>
      <c r="E18" s="379"/>
      <c r="F18" s="384">
        <f t="shared" si="0"/>
        <v>0</v>
      </c>
    </row>
    <row r="19" spans="1:6" s="1" customFormat="1" ht="10.5" thickBot="1">
      <c r="A19" s="385" t="s">
        <v>35</v>
      </c>
      <c r="B19" s="386"/>
      <c r="C19" s="386"/>
      <c r="D19" s="386"/>
      <c r="E19" s="386"/>
      <c r="F19" s="6">
        <f>SUM(F11:F18)</f>
        <v>0</v>
      </c>
    </row>
    <row r="20" spans="1:6" s="1" customFormat="1" ht="9.75">
      <c r="A20" s="387" t="s">
        <v>203</v>
      </c>
      <c r="B20" s="387"/>
      <c r="C20" s="387"/>
      <c r="D20" s="387"/>
      <c r="E20" s="387"/>
      <c r="F20" s="388"/>
    </row>
    <row r="21" spans="1:6" s="1" customFormat="1" ht="9.75">
      <c r="A21" s="364" t="s">
        <v>27</v>
      </c>
      <c r="F21" s="363"/>
    </row>
    <row r="22" spans="1:6" s="1" customFormat="1" ht="9.75">
      <c r="A22" s="364" t="s">
        <v>201</v>
      </c>
      <c r="B22" s="364"/>
      <c r="C22" s="364"/>
      <c r="D22" s="364"/>
      <c r="E22" s="364"/>
      <c r="F22" s="389"/>
    </row>
    <row r="23" spans="1:6" s="1" customFormat="1" ht="9.75">
      <c r="A23" s="364" t="s">
        <v>202</v>
      </c>
      <c r="F23" s="363"/>
    </row>
    <row r="24" s="1" customFormat="1" ht="9.75">
      <c r="F24" s="363"/>
    </row>
    <row r="25" spans="1:6" s="1" customFormat="1" ht="9.75">
      <c r="A25" s="361"/>
      <c r="B25" s="364"/>
      <c r="C25" s="364"/>
      <c r="D25" s="364"/>
      <c r="E25" s="364"/>
      <c r="F25" s="364"/>
    </row>
    <row r="26" spans="1:8" s="1" customFormat="1" ht="9.75">
      <c r="A26" s="364"/>
      <c r="B26" s="364"/>
      <c r="C26" s="364"/>
      <c r="D26" s="364"/>
      <c r="E26" s="364"/>
      <c r="F26" s="364"/>
      <c r="G26" s="183"/>
      <c r="H26" s="183"/>
    </row>
    <row r="27" s="1" customFormat="1" ht="9.75"/>
    <row r="28" spans="1:4" s="370" customFormat="1" ht="12.75">
      <c r="A28" s="390" t="s">
        <v>333</v>
      </c>
      <c r="B28" s="390"/>
      <c r="C28" s="390"/>
      <c r="D28" s="391"/>
    </row>
    <row r="29" s="1" customFormat="1" ht="10.5" thickBot="1"/>
    <row r="30" spans="1:10" s="1" customFormat="1" ht="30">
      <c r="A30" s="86" t="s">
        <v>98</v>
      </c>
      <c r="B30" s="392" t="s">
        <v>99</v>
      </c>
      <c r="C30" s="393" t="s">
        <v>100</v>
      </c>
      <c r="D30" s="394" t="s">
        <v>101</v>
      </c>
      <c r="E30" s="395" t="s">
        <v>386</v>
      </c>
      <c r="F30" s="396" t="s">
        <v>385</v>
      </c>
      <c r="G30" s="397" t="s">
        <v>10</v>
      </c>
      <c r="H30" s="397" t="s">
        <v>103</v>
      </c>
      <c r="I30" s="398" t="s">
        <v>208</v>
      </c>
      <c r="J30" s="399" t="s">
        <v>35</v>
      </c>
    </row>
    <row r="31" spans="1:10" s="1" customFormat="1" ht="9.75">
      <c r="A31" s="82"/>
      <c r="B31" s="400"/>
      <c r="C31" s="401"/>
      <c r="D31" s="402"/>
      <c r="E31" s="403">
        <f aca="true" t="shared" si="1" ref="E31:E46">C31*D31</f>
        <v>0</v>
      </c>
      <c r="F31" s="146"/>
      <c r="G31" s="147"/>
      <c r="H31" s="83"/>
      <c r="I31" s="109">
        <f aca="true" t="shared" si="2" ref="I31:I46">F31*G31*H31</f>
        <v>0</v>
      </c>
      <c r="J31" s="148">
        <f aca="true" t="shared" si="3" ref="J31:J46">E31+I31</f>
        <v>0</v>
      </c>
    </row>
    <row r="32" spans="1:10" s="1" customFormat="1" ht="9.75">
      <c r="A32" s="82"/>
      <c r="B32" s="400"/>
      <c r="C32" s="401"/>
      <c r="D32" s="402"/>
      <c r="E32" s="403">
        <f t="shared" si="1"/>
        <v>0</v>
      </c>
      <c r="F32" s="146"/>
      <c r="G32" s="147"/>
      <c r="H32" s="83"/>
      <c r="I32" s="109">
        <f t="shared" si="2"/>
        <v>0</v>
      </c>
      <c r="J32" s="148">
        <f t="shared" si="3"/>
        <v>0</v>
      </c>
    </row>
    <row r="33" spans="1:10" s="1" customFormat="1" ht="9.75">
      <c r="A33" s="82"/>
      <c r="B33" s="400"/>
      <c r="C33" s="401"/>
      <c r="D33" s="402"/>
      <c r="E33" s="403">
        <f t="shared" si="1"/>
        <v>0</v>
      </c>
      <c r="F33" s="146"/>
      <c r="G33" s="147"/>
      <c r="H33" s="83"/>
      <c r="I33" s="109">
        <f t="shared" si="2"/>
        <v>0</v>
      </c>
      <c r="J33" s="148">
        <f t="shared" si="3"/>
        <v>0</v>
      </c>
    </row>
    <row r="34" spans="1:10" s="1" customFormat="1" ht="9.75">
      <c r="A34" s="82"/>
      <c r="B34" s="400"/>
      <c r="C34" s="401"/>
      <c r="D34" s="402"/>
      <c r="E34" s="403">
        <f t="shared" si="1"/>
        <v>0</v>
      </c>
      <c r="F34" s="146"/>
      <c r="G34" s="147"/>
      <c r="H34" s="83"/>
      <c r="I34" s="109">
        <f t="shared" si="2"/>
        <v>0</v>
      </c>
      <c r="J34" s="148">
        <f t="shared" si="3"/>
        <v>0</v>
      </c>
    </row>
    <row r="35" spans="1:10" s="1" customFormat="1" ht="9.75">
      <c r="A35" s="82"/>
      <c r="B35" s="400"/>
      <c r="C35" s="401"/>
      <c r="D35" s="402"/>
      <c r="E35" s="403">
        <f t="shared" si="1"/>
        <v>0</v>
      </c>
      <c r="F35" s="146"/>
      <c r="G35" s="147"/>
      <c r="H35" s="83"/>
      <c r="I35" s="109">
        <f t="shared" si="2"/>
        <v>0</v>
      </c>
      <c r="J35" s="148">
        <f t="shared" si="3"/>
        <v>0</v>
      </c>
    </row>
    <row r="36" spans="1:10" s="1" customFormat="1" ht="9.75">
      <c r="A36" s="82"/>
      <c r="B36" s="400"/>
      <c r="C36" s="401"/>
      <c r="D36" s="402"/>
      <c r="E36" s="403">
        <f t="shared" si="1"/>
        <v>0</v>
      </c>
      <c r="F36" s="146"/>
      <c r="G36" s="147"/>
      <c r="H36" s="83"/>
      <c r="I36" s="109">
        <f t="shared" si="2"/>
        <v>0</v>
      </c>
      <c r="J36" s="148">
        <f t="shared" si="3"/>
        <v>0</v>
      </c>
    </row>
    <row r="37" spans="1:10" s="1" customFormat="1" ht="9.75">
      <c r="A37" s="82"/>
      <c r="B37" s="400"/>
      <c r="C37" s="401"/>
      <c r="D37" s="402"/>
      <c r="E37" s="403">
        <f t="shared" si="1"/>
        <v>0</v>
      </c>
      <c r="F37" s="146"/>
      <c r="G37" s="147"/>
      <c r="H37" s="83"/>
      <c r="I37" s="109">
        <f t="shared" si="2"/>
        <v>0</v>
      </c>
      <c r="J37" s="148">
        <f t="shared" si="3"/>
        <v>0</v>
      </c>
    </row>
    <row r="38" spans="1:10" s="1" customFormat="1" ht="9.75">
      <c r="A38" s="82"/>
      <c r="B38" s="400"/>
      <c r="C38" s="401"/>
      <c r="D38" s="402"/>
      <c r="E38" s="403">
        <f t="shared" si="1"/>
        <v>0</v>
      </c>
      <c r="F38" s="146"/>
      <c r="G38" s="147"/>
      <c r="H38" s="83"/>
      <c r="I38" s="109">
        <f t="shared" si="2"/>
        <v>0</v>
      </c>
      <c r="J38" s="148">
        <f t="shared" si="3"/>
        <v>0</v>
      </c>
    </row>
    <row r="39" spans="1:10" s="1" customFormat="1" ht="9.75">
      <c r="A39" s="82"/>
      <c r="B39" s="400"/>
      <c r="C39" s="401"/>
      <c r="D39" s="402"/>
      <c r="E39" s="403">
        <f t="shared" si="1"/>
        <v>0</v>
      </c>
      <c r="F39" s="146"/>
      <c r="G39" s="147"/>
      <c r="H39" s="83"/>
      <c r="I39" s="109">
        <f t="shared" si="2"/>
        <v>0</v>
      </c>
      <c r="J39" s="148">
        <f t="shared" si="3"/>
        <v>0</v>
      </c>
    </row>
    <row r="40" spans="1:10" s="1" customFormat="1" ht="9.75">
      <c r="A40" s="82"/>
      <c r="B40" s="400"/>
      <c r="C40" s="401"/>
      <c r="D40" s="402"/>
      <c r="E40" s="403">
        <f t="shared" si="1"/>
        <v>0</v>
      </c>
      <c r="F40" s="146"/>
      <c r="G40" s="147"/>
      <c r="H40" s="83"/>
      <c r="I40" s="109">
        <f t="shared" si="2"/>
        <v>0</v>
      </c>
      <c r="J40" s="148">
        <f t="shared" si="3"/>
        <v>0</v>
      </c>
    </row>
    <row r="41" spans="1:10" s="1" customFormat="1" ht="9.75">
      <c r="A41" s="82"/>
      <c r="B41" s="400"/>
      <c r="C41" s="401"/>
      <c r="D41" s="402"/>
      <c r="E41" s="403">
        <f t="shared" si="1"/>
        <v>0</v>
      </c>
      <c r="F41" s="146"/>
      <c r="G41" s="147"/>
      <c r="H41" s="83"/>
      <c r="I41" s="109">
        <f t="shared" si="2"/>
        <v>0</v>
      </c>
      <c r="J41" s="148">
        <f t="shared" si="3"/>
        <v>0</v>
      </c>
    </row>
    <row r="42" spans="1:10" s="1" customFormat="1" ht="9.75">
      <c r="A42" s="82"/>
      <c r="B42" s="400"/>
      <c r="C42" s="401"/>
      <c r="D42" s="402"/>
      <c r="E42" s="403">
        <f t="shared" si="1"/>
        <v>0</v>
      </c>
      <c r="F42" s="146"/>
      <c r="G42" s="147"/>
      <c r="H42" s="83"/>
      <c r="I42" s="109">
        <f t="shared" si="2"/>
        <v>0</v>
      </c>
      <c r="J42" s="148">
        <f t="shared" si="3"/>
        <v>0</v>
      </c>
    </row>
    <row r="43" spans="1:10" s="1" customFormat="1" ht="9.75">
      <c r="A43" s="82"/>
      <c r="B43" s="400"/>
      <c r="C43" s="401"/>
      <c r="D43" s="402"/>
      <c r="E43" s="403">
        <f t="shared" si="1"/>
        <v>0</v>
      </c>
      <c r="F43" s="146"/>
      <c r="G43" s="147"/>
      <c r="H43" s="83"/>
      <c r="I43" s="109">
        <f t="shared" si="2"/>
        <v>0</v>
      </c>
      <c r="J43" s="148">
        <f t="shared" si="3"/>
        <v>0</v>
      </c>
    </row>
    <row r="44" spans="1:10" s="1" customFormat="1" ht="9.75">
      <c r="A44" s="82"/>
      <c r="B44" s="400"/>
      <c r="C44" s="401"/>
      <c r="D44" s="402"/>
      <c r="E44" s="403">
        <f t="shared" si="1"/>
        <v>0</v>
      </c>
      <c r="F44" s="146"/>
      <c r="G44" s="147"/>
      <c r="H44" s="83"/>
      <c r="I44" s="109">
        <f t="shared" si="2"/>
        <v>0</v>
      </c>
      <c r="J44" s="148">
        <f t="shared" si="3"/>
        <v>0</v>
      </c>
    </row>
    <row r="45" spans="1:10" s="1" customFormat="1" ht="9.75">
      <c r="A45" s="82"/>
      <c r="B45" s="400"/>
      <c r="C45" s="401"/>
      <c r="D45" s="402"/>
      <c r="E45" s="403">
        <f t="shared" si="1"/>
        <v>0</v>
      </c>
      <c r="F45" s="146"/>
      <c r="G45" s="147"/>
      <c r="H45" s="83"/>
      <c r="I45" s="109">
        <f t="shared" si="2"/>
        <v>0</v>
      </c>
      <c r="J45" s="148">
        <f t="shared" si="3"/>
        <v>0</v>
      </c>
    </row>
    <row r="46" spans="1:10" s="1" customFormat="1" ht="9.75">
      <c r="A46" s="82"/>
      <c r="B46" s="400"/>
      <c r="C46" s="401"/>
      <c r="D46" s="402"/>
      <c r="E46" s="403">
        <f t="shared" si="1"/>
        <v>0</v>
      </c>
      <c r="F46" s="146"/>
      <c r="G46" s="147"/>
      <c r="H46" s="83"/>
      <c r="I46" s="109">
        <f t="shared" si="2"/>
        <v>0</v>
      </c>
      <c r="J46" s="148">
        <f t="shared" si="3"/>
        <v>0</v>
      </c>
    </row>
    <row r="47" spans="1:10" s="1" customFormat="1" ht="10.5" thickBot="1">
      <c r="A47" s="404"/>
      <c r="B47" s="405"/>
      <c r="C47" s="191"/>
      <c r="D47" s="192"/>
      <c r="E47" s="154">
        <f>SUM(E31:E46)</f>
        <v>0</v>
      </c>
      <c r="F47" s="151"/>
      <c r="G47" s="153"/>
      <c r="H47" s="404"/>
      <c r="I47" s="154">
        <f>SUM(I31:I46)</f>
        <v>0</v>
      </c>
      <c r="J47" s="158">
        <f>SUM(J31:J46)</f>
        <v>0</v>
      </c>
    </row>
    <row r="48" s="1" customFormat="1" ht="9.75">
      <c r="A48" s="1" t="s">
        <v>334</v>
      </c>
    </row>
    <row r="49" spans="1:3" s="1" customFormat="1" ht="9.75">
      <c r="A49" s="361"/>
      <c r="C49" s="364"/>
    </row>
    <row r="50" s="1" customFormat="1" ht="9.75"/>
    <row r="51" s="1" customFormat="1" ht="9.75"/>
    <row r="52" spans="1:4" s="370" customFormat="1" ht="12.75">
      <c r="A52" s="406" t="s">
        <v>323</v>
      </c>
      <c r="B52" s="407"/>
      <c r="C52" s="407"/>
      <c r="D52" s="407"/>
    </row>
    <row r="53" s="1" customFormat="1" ht="10.5" thickBot="1"/>
    <row r="54" spans="1:4" s="1" customFormat="1" ht="9.75">
      <c r="A54" s="187" t="s">
        <v>324</v>
      </c>
      <c r="B54" s="188"/>
      <c r="C54" s="188"/>
      <c r="D54" s="408"/>
    </row>
    <row r="55" spans="1:4" s="1" customFormat="1" ht="9.75">
      <c r="A55" s="409" t="s">
        <v>209</v>
      </c>
      <c r="B55" s="84"/>
      <c r="C55" s="84"/>
      <c r="D55" s="410"/>
    </row>
    <row r="56" spans="1:4" s="1" customFormat="1" ht="9.75">
      <c r="A56" s="411" t="s">
        <v>107</v>
      </c>
      <c r="B56" s="412" t="s">
        <v>108</v>
      </c>
      <c r="C56" s="412" t="s">
        <v>109</v>
      </c>
      <c r="D56" s="413" t="s">
        <v>36</v>
      </c>
    </row>
    <row r="57" spans="1:4" s="1" customFormat="1" ht="9.75">
      <c r="A57" s="170"/>
      <c r="B57" s="171"/>
      <c r="C57" s="171"/>
      <c r="D57" s="172">
        <f>B57*C57</f>
        <v>0</v>
      </c>
    </row>
    <row r="58" spans="1:4" s="1" customFormat="1" ht="9.75">
      <c r="A58" s="170"/>
      <c r="B58" s="171"/>
      <c r="C58" s="171"/>
      <c r="D58" s="172">
        <f>B58*C58</f>
        <v>0</v>
      </c>
    </row>
    <row r="59" spans="1:4" s="1" customFormat="1" ht="9.75">
      <c r="A59" s="170"/>
      <c r="B59" s="171"/>
      <c r="C59" s="171"/>
      <c r="D59" s="172">
        <f>B59*C59</f>
        <v>0</v>
      </c>
    </row>
    <row r="60" spans="1:4" s="1" customFormat="1" ht="9.75">
      <c r="A60" s="170"/>
      <c r="B60" s="171"/>
      <c r="C60" s="171"/>
      <c r="D60" s="172">
        <f>B60*C60</f>
        <v>0</v>
      </c>
    </row>
    <row r="61" spans="1:4" s="1" customFormat="1" ht="10.5" thickBot="1">
      <c r="A61" s="170"/>
      <c r="B61" s="171"/>
      <c r="C61" s="171"/>
      <c r="D61" s="172">
        <f>B61*C61</f>
        <v>0</v>
      </c>
    </row>
    <row r="62" spans="1:8" s="1" customFormat="1" ht="10.5" thickBot="1">
      <c r="A62" s="185" t="s">
        <v>325</v>
      </c>
      <c r="B62" s="186"/>
      <c r="C62" s="186"/>
      <c r="D62" s="177">
        <f>SUM(D57:D61)</f>
        <v>0</v>
      </c>
      <c r="G62" s="364"/>
      <c r="H62" s="364"/>
    </row>
    <row r="63" spans="1:8" s="1" customFormat="1" ht="10.5" thickBot="1">
      <c r="A63" s="387"/>
      <c r="B63" s="387"/>
      <c r="C63" s="387"/>
      <c r="D63" s="387"/>
      <c r="G63" s="364"/>
      <c r="H63" s="364"/>
    </row>
    <row r="64" spans="1:5" s="1" customFormat="1" ht="9.75">
      <c r="A64" s="187" t="s">
        <v>326</v>
      </c>
      <c r="B64" s="188"/>
      <c r="C64" s="188"/>
      <c r="D64" s="408"/>
      <c r="E64" s="178"/>
    </row>
    <row r="65" spans="1:6" s="1" customFormat="1" ht="9.75">
      <c r="A65" s="180" t="s">
        <v>107</v>
      </c>
      <c r="B65" s="181" t="s">
        <v>108</v>
      </c>
      <c r="C65" s="181" t="s">
        <v>109</v>
      </c>
      <c r="D65" s="182" t="s">
        <v>36</v>
      </c>
      <c r="E65" s="183"/>
      <c r="F65" s="183"/>
    </row>
    <row r="66" spans="1:4" s="1" customFormat="1" ht="9.75">
      <c r="A66" s="170"/>
      <c r="B66" s="171"/>
      <c r="C66" s="171"/>
      <c r="D66" s="172">
        <f>B66*C66</f>
        <v>0</v>
      </c>
    </row>
    <row r="67" spans="1:4" s="1" customFormat="1" ht="9.75">
      <c r="A67" s="170"/>
      <c r="B67" s="171"/>
      <c r="C67" s="171"/>
      <c r="D67" s="172">
        <f>B67*C67</f>
        <v>0</v>
      </c>
    </row>
    <row r="68" spans="1:4" s="1" customFormat="1" ht="9.75">
      <c r="A68" s="170"/>
      <c r="B68" s="171"/>
      <c r="C68" s="171"/>
      <c r="D68" s="172">
        <f>B68*C68</f>
        <v>0</v>
      </c>
    </row>
    <row r="69" spans="1:4" s="1" customFormat="1" ht="10.5" thickBot="1">
      <c r="A69" s="170"/>
      <c r="B69" s="171"/>
      <c r="C69" s="171"/>
      <c r="D69" s="172">
        <f>B69*C69</f>
        <v>0</v>
      </c>
    </row>
    <row r="70" spans="1:4" s="1" customFormat="1" ht="10.5" thickBot="1">
      <c r="A70" s="185" t="s">
        <v>336</v>
      </c>
      <c r="B70" s="186"/>
      <c r="C70" s="186"/>
      <c r="D70" s="177">
        <f>SUM(D66:D69)</f>
        <v>0</v>
      </c>
    </row>
    <row r="71" spans="1:5" s="1" customFormat="1" ht="20.25" customHeight="1">
      <c r="A71" s="187" t="s">
        <v>335</v>
      </c>
      <c r="B71" s="188"/>
      <c r="C71" s="188"/>
      <c r="D71" s="188"/>
      <c r="E71" s="189"/>
    </row>
    <row r="72" spans="1:6" s="1" customFormat="1" ht="40.5">
      <c r="A72" s="414" t="s">
        <v>107</v>
      </c>
      <c r="B72" s="181" t="s">
        <v>210</v>
      </c>
      <c r="C72" s="181" t="s">
        <v>211</v>
      </c>
      <c r="D72" s="181" t="s">
        <v>212</v>
      </c>
      <c r="E72" s="182" t="s">
        <v>36</v>
      </c>
      <c r="F72" s="415"/>
    </row>
    <row r="73" spans="1:5" s="1" customFormat="1" ht="9.75">
      <c r="A73" s="110"/>
      <c r="B73" s="190"/>
      <c r="C73" s="111"/>
      <c r="D73" s="112"/>
      <c r="E73" s="113">
        <f>C73*D73</f>
        <v>0</v>
      </c>
    </row>
    <row r="74" spans="1:5" s="1" customFormat="1" ht="18.75" customHeight="1">
      <c r="A74" s="110"/>
      <c r="B74" s="190"/>
      <c r="C74" s="111"/>
      <c r="D74" s="112"/>
      <c r="E74" s="113">
        <f>C74*D74</f>
        <v>0</v>
      </c>
    </row>
    <row r="75" spans="1:5" s="1" customFormat="1" ht="13.5" customHeight="1">
      <c r="A75" s="110"/>
      <c r="B75" s="190"/>
      <c r="C75" s="111"/>
      <c r="D75" s="112"/>
      <c r="E75" s="113">
        <f>C75*D75</f>
        <v>0</v>
      </c>
    </row>
    <row r="76" spans="1:5" s="1" customFormat="1" ht="24" customHeight="1">
      <c r="A76" s="110"/>
      <c r="B76" s="190"/>
      <c r="C76" s="111"/>
      <c r="D76" s="112"/>
      <c r="E76" s="113">
        <f>C76*D76</f>
        <v>0</v>
      </c>
    </row>
    <row r="77" spans="1:5" s="1" customFormat="1" ht="21" customHeight="1">
      <c r="A77" s="110"/>
      <c r="B77" s="190"/>
      <c r="C77" s="111"/>
      <c r="D77" s="112"/>
      <c r="E77" s="113">
        <f>C77*D77</f>
        <v>0</v>
      </c>
    </row>
    <row r="78" spans="1:5" s="1" customFormat="1" ht="10.5" thickBot="1">
      <c r="A78" s="191" t="s">
        <v>327</v>
      </c>
      <c r="B78" s="192"/>
      <c r="C78" s="192"/>
      <c r="D78" s="192"/>
      <c r="E78" s="154">
        <f>SUM(E73:E77)</f>
        <v>0</v>
      </c>
    </row>
    <row r="79" spans="1:5" s="1" customFormat="1" ht="33" customHeight="1">
      <c r="A79" s="187" t="s">
        <v>328</v>
      </c>
      <c r="B79" s="196"/>
      <c r="C79" s="196"/>
      <c r="D79" s="196"/>
      <c r="E79" s="189"/>
    </row>
    <row r="80" spans="1:5" s="1" customFormat="1" ht="9.75">
      <c r="A80" s="197" t="s">
        <v>329</v>
      </c>
      <c r="B80" s="198" t="s">
        <v>215</v>
      </c>
      <c r="C80" s="199"/>
      <c r="D80" s="200"/>
      <c r="E80" s="113">
        <f>D70</f>
        <v>0</v>
      </c>
    </row>
    <row r="81" spans="1:6" s="368" customFormat="1" ht="9.75">
      <c r="A81" s="197" t="s">
        <v>337</v>
      </c>
      <c r="B81" s="201" t="s">
        <v>216</v>
      </c>
      <c r="C81" s="202"/>
      <c r="D81" s="203"/>
      <c r="E81" s="113">
        <f>E78</f>
        <v>0</v>
      </c>
      <c r="F81" s="1"/>
    </row>
    <row r="82" spans="1:5" s="1" customFormat="1" ht="10.5" thickBot="1">
      <c r="A82" s="204" t="s">
        <v>35</v>
      </c>
      <c r="B82" s="205"/>
      <c r="C82" s="205"/>
      <c r="D82" s="206"/>
      <c r="E82" s="154">
        <f>SUM(E80:E81)</f>
        <v>0</v>
      </c>
    </row>
    <row r="83" spans="1:5" s="1" customFormat="1" ht="9.75">
      <c r="A83" s="416"/>
      <c r="B83" s="364"/>
      <c r="C83" s="416"/>
      <c r="D83" s="416"/>
      <c r="E83" s="194"/>
    </row>
    <row r="84" spans="6:8" s="1" customFormat="1" ht="10.5" thickBot="1">
      <c r="F84" s="417"/>
      <c r="G84" s="368"/>
      <c r="H84" s="368"/>
    </row>
    <row r="85" spans="1:6" s="368" customFormat="1" ht="9.75">
      <c r="A85" s="187" t="s">
        <v>330</v>
      </c>
      <c r="B85" s="196"/>
      <c r="C85" s="196"/>
      <c r="D85" s="196"/>
      <c r="E85" s="189"/>
      <c r="F85" s="1"/>
    </row>
    <row r="86" spans="1:5" s="1" customFormat="1" ht="30">
      <c r="A86" s="180" t="s">
        <v>218</v>
      </c>
      <c r="B86" s="181" t="s">
        <v>217</v>
      </c>
      <c r="C86" s="181" t="s">
        <v>103</v>
      </c>
      <c r="D86" s="418" t="s">
        <v>219</v>
      </c>
      <c r="E86" s="419" t="s">
        <v>36</v>
      </c>
    </row>
    <row r="87" spans="1:5" s="1" customFormat="1" ht="27" customHeight="1">
      <c r="A87" s="117"/>
      <c r="B87" s="111"/>
      <c r="C87" s="112"/>
      <c r="D87" s="112"/>
      <c r="E87" s="420">
        <f>B87*C87*D87</f>
        <v>0</v>
      </c>
    </row>
    <row r="88" spans="1:5" s="1" customFormat="1" ht="9.75">
      <c r="A88" s="117"/>
      <c r="B88" s="111"/>
      <c r="C88" s="112"/>
      <c r="D88" s="112"/>
      <c r="E88" s="420">
        <f>B88*C88*D88</f>
        <v>0</v>
      </c>
    </row>
    <row r="89" spans="1:5" s="1" customFormat="1" ht="9.75">
      <c r="A89" s="117"/>
      <c r="B89" s="111"/>
      <c r="C89" s="112"/>
      <c r="D89" s="112"/>
      <c r="E89" s="420">
        <f>B89*C89*D89</f>
        <v>0</v>
      </c>
    </row>
    <row r="90" spans="1:5" s="1" customFormat="1" ht="9.75">
      <c r="A90" s="117"/>
      <c r="B90" s="111"/>
      <c r="C90" s="112"/>
      <c r="D90" s="112"/>
      <c r="E90" s="420">
        <f>B90*C90*D90</f>
        <v>0</v>
      </c>
    </row>
    <row r="91" spans="1:5" s="1" customFormat="1" ht="9.75">
      <c r="A91" s="117"/>
      <c r="B91" s="111"/>
      <c r="C91" s="112"/>
      <c r="D91" s="112"/>
      <c r="E91" s="420">
        <f>B91*C91*D91</f>
        <v>0</v>
      </c>
    </row>
    <row r="92" spans="1:5" s="1" customFormat="1" ht="10.5" thickBot="1">
      <c r="A92" s="421" t="s">
        <v>36</v>
      </c>
      <c r="B92" s="422"/>
      <c r="C92" s="422"/>
      <c r="D92" s="422"/>
      <c r="E92" s="423">
        <f>SUM(E87:E91)</f>
        <v>0</v>
      </c>
    </row>
    <row r="93" spans="1:5" s="1" customFormat="1" ht="10.5" thickBot="1">
      <c r="A93" s="424" t="s">
        <v>340</v>
      </c>
      <c r="B93" s="425"/>
      <c r="C93" s="425"/>
      <c r="D93" s="425"/>
      <c r="E93" s="426"/>
    </row>
    <row r="94" spans="1:5" s="1" customFormat="1" ht="9.75">
      <c r="A94" s="427" t="s">
        <v>11</v>
      </c>
      <c r="B94" s="428" t="s">
        <v>220</v>
      </c>
      <c r="C94" s="429" t="s">
        <v>103</v>
      </c>
      <c r="D94" s="430" t="s">
        <v>36</v>
      </c>
      <c r="E94" s="368"/>
    </row>
    <row r="95" spans="1:4" s="1" customFormat="1" ht="9.75">
      <c r="A95" s="431"/>
      <c r="B95" s="103"/>
      <c r="C95" s="103"/>
      <c r="D95" s="432">
        <f>B95*C95</f>
        <v>0</v>
      </c>
    </row>
    <row r="96" spans="1:4" s="1" customFormat="1" ht="9.75">
      <c r="A96" s="431"/>
      <c r="B96" s="103"/>
      <c r="C96" s="103"/>
      <c r="D96" s="432">
        <f>B96*C96</f>
        <v>0</v>
      </c>
    </row>
    <row r="97" spans="1:4" s="1" customFormat="1" ht="10.5" thickBot="1">
      <c r="A97" s="421" t="s">
        <v>36</v>
      </c>
      <c r="B97" s="433"/>
      <c r="C97" s="433"/>
      <c r="D97" s="423">
        <f>SUM(D95,D96)</f>
        <v>0</v>
      </c>
    </row>
    <row r="98" spans="1:10" s="1" customFormat="1" ht="10.5" thickBot="1">
      <c r="A98" s="434" t="s">
        <v>331</v>
      </c>
      <c r="B98" s="435"/>
      <c r="C98" s="435"/>
      <c r="D98" s="436" t="s">
        <v>36</v>
      </c>
      <c r="G98" s="364"/>
      <c r="H98" s="364"/>
      <c r="I98" s="364"/>
      <c r="J98" s="364"/>
    </row>
    <row r="99" spans="1:4" s="1" customFormat="1" ht="9.75">
      <c r="A99" s="437" t="s">
        <v>221</v>
      </c>
      <c r="B99" s="438" t="s">
        <v>128</v>
      </c>
      <c r="C99" s="438"/>
      <c r="D99" s="439">
        <f>E92</f>
        <v>0</v>
      </c>
    </row>
    <row r="100" spans="1:4" s="1" customFormat="1" ht="9.75">
      <c r="A100" s="440" t="s">
        <v>222</v>
      </c>
      <c r="B100" s="25" t="s">
        <v>129</v>
      </c>
      <c r="C100" s="25"/>
      <c r="D100" s="113">
        <f>D97</f>
        <v>0</v>
      </c>
    </row>
    <row r="101" spans="1:6" s="1" customFormat="1" ht="10.5" thickBot="1">
      <c r="A101" s="284" t="s">
        <v>338</v>
      </c>
      <c r="B101" s="441"/>
      <c r="C101" s="441"/>
      <c r="D101" s="154">
        <f>SUM(D99,D100)</f>
        <v>0</v>
      </c>
      <c r="E101" s="364"/>
      <c r="F101" s="364"/>
    </row>
    <row r="102" spans="1:6" s="1" customFormat="1" ht="9.75">
      <c r="A102" s="194"/>
      <c r="B102" s="194"/>
      <c r="C102" s="194"/>
      <c r="D102" s="194"/>
      <c r="E102" s="364"/>
      <c r="F102" s="364"/>
    </row>
    <row r="103" spans="1:4" s="1" customFormat="1" ht="10.5" thickBot="1">
      <c r="A103" s="84"/>
      <c r="B103" s="84"/>
      <c r="C103" s="84"/>
      <c r="D103" s="387"/>
    </row>
    <row r="104" spans="1:4" s="1" customFormat="1" ht="9.75">
      <c r="A104" s="187" t="s">
        <v>332</v>
      </c>
      <c r="B104" s="188"/>
      <c r="C104" s="188"/>
      <c r="D104" s="408"/>
    </row>
    <row r="105" spans="1:4" s="1" customFormat="1" ht="9.75">
      <c r="A105" s="442" t="s">
        <v>223</v>
      </c>
      <c r="B105" s="84"/>
      <c r="C105" s="84"/>
      <c r="D105" s="410"/>
    </row>
    <row r="106" spans="1:4" s="1" customFormat="1" ht="9.75">
      <c r="A106" s="409" t="s">
        <v>224</v>
      </c>
      <c r="B106" s="84"/>
      <c r="C106" s="84"/>
      <c r="D106" s="410"/>
    </row>
    <row r="107" spans="1:4" s="1" customFormat="1" ht="9.75">
      <c r="A107" s="409" t="s">
        <v>225</v>
      </c>
      <c r="B107" s="84"/>
      <c r="C107" s="84"/>
      <c r="D107" s="410"/>
    </row>
    <row r="108" spans="1:4" s="1" customFormat="1" ht="9.75">
      <c r="A108" s="409" t="s">
        <v>226</v>
      </c>
      <c r="B108" s="84"/>
      <c r="C108" s="84"/>
      <c r="D108" s="410"/>
    </row>
    <row r="109" spans="1:10" s="1" customFormat="1" ht="9.75">
      <c r="A109" s="443"/>
      <c r="B109" s="444"/>
      <c r="C109" s="444"/>
      <c r="D109" s="413" t="s">
        <v>227</v>
      </c>
      <c r="G109" s="364"/>
      <c r="H109" s="364"/>
      <c r="I109" s="364"/>
      <c r="J109" s="364"/>
    </row>
    <row r="110" spans="1:4" s="1" customFormat="1" ht="9.75">
      <c r="A110" s="707" t="s">
        <v>228</v>
      </c>
      <c r="B110" s="708"/>
      <c r="C110" s="709"/>
      <c r="D110" s="216">
        <v>0</v>
      </c>
    </row>
    <row r="111" spans="1:4" s="1" customFormat="1" ht="16.5" customHeight="1" thickBot="1">
      <c r="A111" s="445" t="s">
        <v>39</v>
      </c>
      <c r="B111" s="446"/>
      <c r="C111" s="446"/>
      <c r="D111" s="218">
        <f>SUM(D110:D110)</f>
        <v>0</v>
      </c>
    </row>
    <row r="112" spans="1:4" s="1" customFormat="1" ht="16.5" customHeight="1" thickBot="1">
      <c r="A112" s="447"/>
      <c r="B112" s="448"/>
      <c r="C112" s="448"/>
      <c r="D112" s="447"/>
    </row>
    <row r="113" spans="1:6" s="1" customFormat="1" ht="22.5" customHeight="1">
      <c r="A113" s="717" t="s">
        <v>341</v>
      </c>
      <c r="B113" s="642"/>
      <c r="C113" s="642"/>
      <c r="D113" s="643"/>
      <c r="E113" s="368"/>
      <c r="F113" s="368"/>
    </row>
    <row r="114" spans="1:4" s="1" customFormat="1" ht="12.75" customHeight="1">
      <c r="A114" s="409" t="s">
        <v>137</v>
      </c>
      <c r="B114" s="84"/>
      <c r="C114" s="84"/>
      <c r="D114" s="410"/>
    </row>
    <row r="115" spans="1:4" s="1" customFormat="1" ht="22.5" customHeight="1">
      <c r="A115" s="718" t="s">
        <v>229</v>
      </c>
      <c r="B115" s="687"/>
      <c r="C115" s="687"/>
      <c r="D115" s="695"/>
    </row>
    <row r="116" spans="1:4" s="1" customFormat="1" ht="22.5" customHeight="1">
      <c r="A116" s="719" t="s">
        <v>238</v>
      </c>
      <c r="B116" s="649"/>
      <c r="C116" s="649"/>
      <c r="D116" s="650"/>
    </row>
    <row r="117" spans="1:4" s="1" customFormat="1" ht="14.25" customHeight="1">
      <c r="A117" s="450"/>
      <c r="B117" s="451"/>
      <c r="C117" s="451"/>
      <c r="D117" s="452" t="s">
        <v>227</v>
      </c>
    </row>
    <row r="118" spans="1:4" s="1" customFormat="1" ht="9.75">
      <c r="A118" s="710" t="s">
        <v>342</v>
      </c>
      <c r="B118" s="711"/>
      <c r="C118" s="712"/>
      <c r="D118" s="216">
        <v>0</v>
      </c>
    </row>
    <row r="119" spans="1:4" s="1" customFormat="1" ht="10.5" thickBot="1">
      <c r="A119" s="445" t="s">
        <v>39</v>
      </c>
      <c r="B119" s="453"/>
      <c r="C119" s="453"/>
      <c r="D119" s="218">
        <f>SUM(D118:D118)</f>
        <v>0</v>
      </c>
    </row>
    <row r="120" spans="1:6" s="1" customFormat="1" ht="9.75">
      <c r="A120" s="447"/>
      <c r="B120" s="447"/>
      <c r="C120" s="447"/>
      <c r="D120" s="447"/>
      <c r="E120" s="368"/>
      <c r="F120" s="368"/>
    </row>
    <row r="121" spans="1:3" s="1" customFormat="1" ht="9.75">
      <c r="A121" s="364"/>
      <c r="C121" s="364"/>
    </row>
    <row r="122" spans="1:6" s="364" customFormat="1" ht="9.75">
      <c r="A122" s="1"/>
      <c r="B122" s="1"/>
      <c r="C122" s="1"/>
      <c r="D122" s="1"/>
      <c r="E122" s="1"/>
      <c r="F122" s="1"/>
    </row>
    <row r="123" spans="1:6" s="370" customFormat="1" ht="12.75">
      <c r="A123" s="454" t="s">
        <v>339</v>
      </c>
      <c r="B123" s="454"/>
      <c r="C123" s="454"/>
      <c r="D123" s="454"/>
      <c r="E123" s="454"/>
      <c r="F123" s="455"/>
    </row>
    <row r="124" spans="1:6" ht="12.75">
      <c r="A124" s="367"/>
      <c r="B124" s="367"/>
      <c r="C124" s="367"/>
      <c r="D124" s="367"/>
      <c r="E124" s="367"/>
      <c r="F124" s="367"/>
    </row>
    <row r="125" spans="1:6" ht="12.75">
      <c r="A125" s="371" t="s">
        <v>346</v>
      </c>
      <c r="B125" s="457"/>
      <c r="C125" s="364"/>
      <c r="D125" s="364"/>
      <c r="E125" s="364"/>
      <c r="F125" s="364"/>
    </row>
    <row r="126" spans="1:6" ht="21.75" customHeight="1">
      <c r="A126" s="705" t="s">
        <v>24</v>
      </c>
      <c r="B126" s="706"/>
      <c r="C126" s="706"/>
      <c r="D126" s="706"/>
      <c r="E126" s="706"/>
      <c r="F126" s="1"/>
    </row>
    <row r="127" spans="1:6" ht="30.75">
      <c r="A127" s="458" t="s">
        <v>163</v>
      </c>
      <c r="B127" s="458" t="s">
        <v>103</v>
      </c>
      <c r="C127" s="458" t="s">
        <v>108</v>
      </c>
      <c r="D127" s="459" t="s">
        <v>230</v>
      </c>
      <c r="E127" s="458" t="s">
        <v>35</v>
      </c>
      <c r="F127" s="460"/>
    </row>
    <row r="128" spans="1:6" ht="12.75">
      <c r="A128" s="111"/>
      <c r="B128" s="112"/>
      <c r="C128" s="112"/>
      <c r="D128" s="112"/>
      <c r="E128" s="25">
        <f>B128*C128*D128</f>
        <v>0</v>
      </c>
      <c r="F128" s="1"/>
    </row>
    <row r="129" spans="1:6" ht="12.75">
      <c r="A129" s="111"/>
      <c r="B129" s="112"/>
      <c r="C129" s="112"/>
      <c r="D129" s="112"/>
      <c r="E129" s="25">
        <f>B129*C129*D129</f>
        <v>0</v>
      </c>
      <c r="F129" s="1"/>
    </row>
    <row r="130" spans="1:6" ht="12.75">
      <c r="A130" s="111"/>
      <c r="B130" s="112"/>
      <c r="C130" s="112"/>
      <c r="D130" s="112"/>
      <c r="E130" s="25">
        <f>B130*C130*D130</f>
        <v>0</v>
      </c>
      <c r="F130" s="1"/>
    </row>
    <row r="131" spans="1:6" ht="12.75">
      <c r="A131" s="111"/>
      <c r="B131" s="112"/>
      <c r="C131" s="112"/>
      <c r="D131" s="112"/>
      <c r="E131" s="25">
        <f>B131*C131*D131</f>
        <v>0</v>
      </c>
      <c r="F131" s="1"/>
    </row>
    <row r="132" spans="1:6" ht="13.5" thickBot="1">
      <c r="A132" s="111"/>
      <c r="B132" s="112"/>
      <c r="C132" s="112"/>
      <c r="D132" s="112"/>
      <c r="E132" s="25">
        <f>B132*C132*D132</f>
        <v>0</v>
      </c>
      <c r="F132" s="1"/>
    </row>
    <row r="133" spans="1:6" ht="13.5" thickBot="1">
      <c r="A133" s="461" t="s">
        <v>39</v>
      </c>
      <c r="B133" s="462"/>
      <c r="C133" s="462"/>
      <c r="D133" s="462"/>
      <c r="E133" s="256">
        <f>SUM(E128:E132)</f>
        <v>0</v>
      </c>
      <c r="F133" s="1"/>
    </row>
    <row r="134" spans="1:6" ht="12.75">
      <c r="A134" s="1"/>
      <c r="B134" s="1"/>
      <c r="C134" s="1"/>
      <c r="D134" s="1"/>
      <c r="E134" s="1"/>
      <c r="F134" s="1"/>
    </row>
    <row r="135" spans="1:6" ht="12.75">
      <c r="A135" s="371" t="s">
        <v>344</v>
      </c>
      <c r="B135" s="371"/>
      <c r="C135" s="364"/>
      <c r="D135" s="364"/>
      <c r="E135" s="364"/>
      <c r="F135" s="364"/>
    </row>
    <row r="136" spans="1:6" ht="12.75">
      <c r="A136" s="1" t="s">
        <v>231</v>
      </c>
      <c r="B136" s="1"/>
      <c r="C136" s="1"/>
      <c r="D136" s="1"/>
      <c r="E136" s="1"/>
      <c r="F136" s="1"/>
    </row>
    <row r="137" spans="1:6" ht="12.75">
      <c r="A137" s="458" t="s">
        <v>107</v>
      </c>
      <c r="B137" s="458" t="s">
        <v>108</v>
      </c>
      <c r="C137" s="458" t="s">
        <v>12</v>
      </c>
      <c r="D137" s="355" t="s">
        <v>13</v>
      </c>
      <c r="E137" s="458" t="s">
        <v>35</v>
      </c>
      <c r="F137" s="463"/>
    </row>
    <row r="138" spans="1:6" ht="12.75">
      <c r="A138" s="111"/>
      <c r="B138" s="112"/>
      <c r="C138" s="112"/>
      <c r="D138" s="82"/>
      <c r="E138" s="82">
        <f aca="true" t="shared" si="4" ref="E138:E143">B138*C138*D138</f>
        <v>0</v>
      </c>
      <c r="F138" s="1"/>
    </row>
    <row r="139" spans="1:6" ht="12.75">
      <c r="A139" s="111"/>
      <c r="B139" s="112"/>
      <c r="C139" s="112"/>
      <c r="D139" s="82"/>
      <c r="E139" s="82">
        <f t="shared" si="4"/>
        <v>0</v>
      </c>
      <c r="F139" s="1"/>
    </row>
    <row r="140" spans="1:6" ht="12.75">
      <c r="A140" s="111"/>
      <c r="B140" s="112"/>
      <c r="C140" s="112"/>
      <c r="D140" s="82"/>
      <c r="E140" s="82">
        <f t="shared" si="4"/>
        <v>0</v>
      </c>
      <c r="F140" s="1"/>
    </row>
    <row r="141" spans="1:6" ht="12.75">
      <c r="A141" s="111"/>
      <c r="B141" s="112"/>
      <c r="C141" s="112"/>
      <c r="D141" s="82"/>
      <c r="E141" s="82">
        <f t="shared" si="4"/>
        <v>0</v>
      </c>
      <c r="F141" s="1"/>
    </row>
    <row r="142" spans="1:6" ht="12.75">
      <c r="A142" s="111"/>
      <c r="B142" s="112"/>
      <c r="C142" s="112"/>
      <c r="D142" s="82"/>
      <c r="E142" s="82">
        <f t="shared" si="4"/>
        <v>0</v>
      </c>
      <c r="F142" s="1"/>
    </row>
    <row r="143" spans="1:6" ht="13.5" thickBot="1">
      <c r="A143" s="111"/>
      <c r="B143" s="112"/>
      <c r="C143" s="112"/>
      <c r="D143" s="82"/>
      <c r="E143" s="82">
        <f t="shared" si="4"/>
        <v>0</v>
      </c>
      <c r="F143" s="1"/>
    </row>
    <row r="144" spans="1:6" ht="13.5" thickBot="1">
      <c r="A144" s="461" t="s">
        <v>39</v>
      </c>
      <c r="B144" s="462"/>
      <c r="C144" s="464"/>
      <c r="D144" s="465"/>
      <c r="E144" s="466">
        <f>SUM(E138:E143)</f>
        <v>0</v>
      </c>
      <c r="F144" s="364"/>
    </row>
    <row r="145" spans="1:6" ht="12.75">
      <c r="A145" s="1"/>
      <c r="B145" s="1"/>
      <c r="C145" s="1"/>
      <c r="D145" s="1"/>
      <c r="E145" s="1"/>
      <c r="F145" s="1"/>
    </row>
    <row r="146" spans="1:6" ht="12.75">
      <c r="A146" s="371" t="s">
        <v>343</v>
      </c>
      <c r="B146" s="371"/>
      <c r="C146" s="371"/>
      <c r="D146" s="364"/>
      <c r="E146" s="364"/>
      <c r="F146" s="364"/>
    </row>
    <row r="147" spans="1:6" ht="12.75">
      <c r="A147" s="1" t="s">
        <v>232</v>
      </c>
      <c r="B147" s="1"/>
      <c r="C147" s="1"/>
      <c r="D147" s="1"/>
      <c r="E147" s="1"/>
      <c r="F147" s="1"/>
    </row>
    <row r="148" spans="1:6" ht="12.75">
      <c r="A148" s="458" t="s">
        <v>107</v>
      </c>
      <c r="B148" s="458" t="s">
        <v>108</v>
      </c>
      <c r="C148" s="458" t="s">
        <v>109</v>
      </c>
      <c r="D148" s="458" t="s">
        <v>35</v>
      </c>
      <c r="E148" s="463"/>
      <c r="F148" s="463"/>
    </row>
    <row r="149" spans="1:6" ht="12.75">
      <c r="A149" s="111"/>
      <c r="B149" s="112"/>
      <c r="C149" s="112"/>
      <c r="D149" s="25">
        <f>B149*C149</f>
        <v>0</v>
      </c>
      <c r="E149" s="1"/>
      <c r="F149" s="1"/>
    </row>
    <row r="150" spans="1:6" ht="12.75">
      <c r="A150" s="111"/>
      <c r="B150" s="112"/>
      <c r="C150" s="112"/>
      <c r="D150" s="25">
        <f>B150*C150</f>
        <v>0</v>
      </c>
      <c r="E150" s="1"/>
      <c r="F150" s="1"/>
    </row>
    <row r="151" spans="1:6" ht="12.75">
      <c r="A151" s="111"/>
      <c r="B151" s="112"/>
      <c r="C151" s="112"/>
      <c r="D151" s="25">
        <f>B151*C151</f>
        <v>0</v>
      </c>
      <c r="E151" s="1"/>
      <c r="F151" s="1"/>
    </row>
    <row r="152" spans="1:6" ht="13.5" thickBot="1">
      <c r="A152" s="111"/>
      <c r="B152" s="112"/>
      <c r="C152" s="112"/>
      <c r="D152" s="25">
        <f>B152*C152</f>
        <v>0</v>
      </c>
      <c r="E152" s="1"/>
      <c r="F152" s="1"/>
    </row>
    <row r="153" spans="1:6" ht="13.5" thickBot="1">
      <c r="A153" s="461" t="s">
        <v>35</v>
      </c>
      <c r="B153" s="467"/>
      <c r="C153" s="467"/>
      <c r="D153" s="256">
        <f>SUM(D149:D152)</f>
        <v>0</v>
      </c>
      <c r="E153" s="1"/>
      <c r="F153" s="1"/>
    </row>
    <row r="154" spans="1:6" ht="12.75">
      <c r="A154" s="1"/>
      <c r="B154" s="1"/>
      <c r="C154" s="1"/>
      <c r="D154" s="1"/>
      <c r="E154" s="1"/>
      <c r="F154" s="1"/>
    </row>
    <row r="155" spans="1:6" ht="12.75">
      <c r="A155" s="468" t="s">
        <v>392</v>
      </c>
      <c r="B155" s="469"/>
      <c r="C155" s="366"/>
      <c r="D155" s="1"/>
      <c r="E155" s="1"/>
      <c r="F155" s="363"/>
    </row>
    <row r="156" spans="1:6" ht="12.75">
      <c r="A156" s="470" t="s">
        <v>142</v>
      </c>
      <c r="B156" s="470" t="s">
        <v>233</v>
      </c>
      <c r="C156" s="1"/>
      <c r="D156" s="1"/>
      <c r="E156" s="1"/>
      <c r="F156" s="363"/>
    </row>
    <row r="157" spans="1:6" ht="21">
      <c r="A157" s="471" t="s">
        <v>387</v>
      </c>
      <c r="B157" s="27">
        <f>F19</f>
        <v>0</v>
      </c>
      <c r="C157" s="1"/>
      <c r="D157" s="1"/>
      <c r="E157" s="1"/>
      <c r="F157" s="363"/>
    </row>
    <row r="158" spans="1:6" ht="21">
      <c r="A158" s="471" t="s">
        <v>388</v>
      </c>
      <c r="B158" s="27">
        <f>J47</f>
        <v>0</v>
      </c>
      <c r="C158" s="1"/>
      <c r="D158" s="1"/>
      <c r="E158" s="1"/>
      <c r="F158" s="363"/>
    </row>
    <row r="159" spans="1:6" ht="12.75">
      <c r="A159" s="471" t="s">
        <v>234</v>
      </c>
      <c r="B159" s="27">
        <f>SUM(D62,D70,E78,E92,D97,D111,D119)</f>
        <v>0</v>
      </c>
      <c r="C159" s="1"/>
      <c r="D159" s="1"/>
      <c r="E159" s="1"/>
      <c r="F159" s="363"/>
    </row>
    <row r="160" spans="1:6" ht="12.75">
      <c r="A160" s="471" t="s">
        <v>235</v>
      </c>
      <c r="B160" s="27">
        <f>E133+E144+D153</f>
        <v>0</v>
      </c>
      <c r="C160" s="1"/>
      <c r="D160" s="1"/>
      <c r="E160" s="1"/>
      <c r="F160" s="363"/>
    </row>
    <row r="161" spans="1:6" ht="12.75">
      <c r="A161" s="471" t="s">
        <v>35</v>
      </c>
      <c r="B161" s="27">
        <f>SUM(B157:B160)</f>
        <v>0</v>
      </c>
      <c r="C161" s="364"/>
      <c r="D161" s="364"/>
      <c r="E161" s="364"/>
      <c r="F161" s="389"/>
    </row>
    <row r="162" spans="1:6" ht="12.75">
      <c r="A162" s="1"/>
      <c r="B162" s="1"/>
      <c r="C162" s="1"/>
      <c r="D162" s="1"/>
      <c r="E162" s="1"/>
      <c r="F162" s="363"/>
    </row>
  </sheetData>
  <mergeCells count="9">
    <mergeCell ref="A126:E126"/>
    <mergeCell ref="A110:C110"/>
    <mergeCell ref="A118:C118"/>
    <mergeCell ref="A3:F3"/>
    <mergeCell ref="A4:F4"/>
    <mergeCell ref="A8:F8"/>
    <mergeCell ref="A113:D113"/>
    <mergeCell ref="A115:D115"/>
    <mergeCell ref="A116:D116"/>
  </mergeCells>
  <printOptions horizontalCentered="1"/>
  <pageMargins left="0.7480314960629921" right="0.7480314960629921" top="0.57" bottom="0.28" header="0.33" footer="0.25"/>
  <pageSetup horizontalDpi="600" verticalDpi="600" orientation="landscape" paperSize="9" scale="90" r:id="rId1"/>
  <headerFooter alignWithMargins="0">
    <oddHeader>&amp;ROrt und Gegenstand der Konferenz</oddHeader>
    <oddFooter>&amp;R&amp;A &amp;P/&amp;N</oddFooter>
  </headerFooter>
  <rowBreaks count="4" manualBreakCount="4">
    <brk id="25" max="255" man="1"/>
    <brk id="50" max="255" man="1"/>
    <brk id="83" max="255" man="1"/>
    <brk id="119" max="255" man="1"/>
  </rowBreaks>
</worksheet>
</file>

<file path=xl/worksheets/sheet6.xml><?xml version="1.0" encoding="utf-8"?>
<worksheet xmlns="http://schemas.openxmlformats.org/spreadsheetml/2006/main" xmlns:r="http://schemas.openxmlformats.org/officeDocument/2006/relationships">
  <sheetPr codeName="Sheet6"/>
  <dimension ref="A1:J162"/>
  <sheetViews>
    <sheetView workbookViewId="0" topLeftCell="A147">
      <selection activeCell="D153" sqref="D153"/>
    </sheetView>
  </sheetViews>
  <sheetFormatPr defaultColWidth="9.140625" defaultRowHeight="12.75"/>
  <cols>
    <col min="1" max="1" width="21.7109375" style="456" customWidth="1"/>
    <col min="2" max="2" width="15.57421875" style="456" customWidth="1"/>
    <col min="3" max="3" width="22.7109375" style="456" customWidth="1"/>
    <col min="4" max="4" width="12.8515625" style="456" customWidth="1"/>
    <col min="5" max="5" width="10.28125" style="456" customWidth="1"/>
    <col min="6" max="6" width="9.28125" style="472" customWidth="1"/>
    <col min="7" max="8" width="10.8515625" style="456" customWidth="1"/>
    <col min="9" max="16384" width="8.8515625" style="456" customWidth="1"/>
  </cols>
  <sheetData>
    <row r="1" spans="1:6" s="1" customFormat="1" ht="9.75">
      <c r="A1" s="361"/>
      <c r="B1" s="362"/>
      <c r="F1" s="363"/>
    </row>
    <row r="2" s="1" customFormat="1" ht="9.75">
      <c r="F2" s="363"/>
    </row>
    <row r="3" spans="1:6" s="364" customFormat="1" ht="12.75">
      <c r="A3" s="713" t="s">
        <v>321</v>
      </c>
      <c r="B3" s="703"/>
      <c r="C3" s="703"/>
      <c r="D3" s="703"/>
      <c r="E3" s="703"/>
      <c r="F3" s="703"/>
    </row>
    <row r="4" spans="1:6" s="1" customFormat="1" ht="12.75">
      <c r="A4" s="714" t="s">
        <v>320</v>
      </c>
      <c r="B4" s="703"/>
      <c r="C4" s="703"/>
      <c r="D4" s="703"/>
      <c r="E4" s="703"/>
      <c r="F4" s="703"/>
    </row>
    <row r="5" spans="3:6" s="1" customFormat="1" ht="9.75">
      <c r="C5" s="365"/>
      <c r="F5" s="363"/>
    </row>
    <row r="6" spans="3:6" s="1" customFormat="1" ht="9.75">
      <c r="C6" s="365"/>
      <c r="F6" s="363"/>
    </row>
    <row r="7" spans="1:6" s="368" customFormat="1" ht="9.75">
      <c r="A7" s="367"/>
      <c r="F7" s="369"/>
    </row>
    <row r="8" spans="1:6" s="370" customFormat="1" ht="12.75">
      <c r="A8" s="715" t="s">
        <v>322</v>
      </c>
      <c r="B8" s="716"/>
      <c r="C8" s="716"/>
      <c r="D8" s="716"/>
      <c r="E8" s="716"/>
      <c r="F8" s="716"/>
    </row>
    <row r="9" spans="1:6" s="1" customFormat="1" ht="10.5" thickBot="1">
      <c r="A9" s="371" t="s">
        <v>198</v>
      </c>
      <c r="B9" s="366"/>
      <c r="C9" s="366"/>
      <c r="D9" s="366"/>
      <c r="E9" s="366"/>
      <c r="F9" s="372"/>
    </row>
    <row r="10" spans="1:6" s="1" customFormat="1" ht="20.25">
      <c r="A10" s="373" t="s">
        <v>37</v>
      </c>
      <c r="B10" s="374" t="s">
        <v>199</v>
      </c>
      <c r="C10" s="374" t="s">
        <v>26</v>
      </c>
      <c r="D10" s="374" t="s">
        <v>200</v>
      </c>
      <c r="E10" s="374" t="s">
        <v>103</v>
      </c>
      <c r="F10" s="375" t="s">
        <v>38</v>
      </c>
    </row>
    <row r="11" spans="1:6" s="1" customFormat="1" ht="9.75">
      <c r="A11" s="376"/>
      <c r="B11" s="377"/>
      <c r="C11" s="378"/>
      <c r="D11" s="379"/>
      <c r="E11" s="379"/>
      <c r="F11" s="380">
        <f aca="true" t="shared" si="0" ref="F11:F18">D11*E11</f>
        <v>0</v>
      </c>
    </row>
    <row r="12" spans="1:6" s="1" customFormat="1" ht="9.75">
      <c r="A12" s="381"/>
      <c r="B12" s="382"/>
      <c r="C12" s="383"/>
      <c r="D12" s="379"/>
      <c r="E12" s="379"/>
      <c r="F12" s="384">
        <f t="shared" si="0"/>
        <v>0</v>
      </c>
    </row>
    <row r="13" spans="1:6" s="1" customFormat="1" ht="9.75">
      <c r="A13" s="381"/>
      <c r="B13" s="382"/>
      <c r="C13" s="383"/>
      <c r="D13" s="379"/>
      <c r="E13" s="379"/>
      <c r="F13" s="384">
        <f t="shared" si="0"/>
        <v>0</v>
      </c>
    </row>
    <row r="14" spans="1:6" s="1" customFormat="1" ht="9.75">
      <c r="A14" s="381"/>
      <c r="B14" s="382"/>
      <c r="C14" s="383"/>
      <c r="D14" s="379"/>
      <c r="E14" s="379"/>
      <c r="F14" s="384">
        <f t="shared" si="0"/>
        <v>0</v>
      </c>
    </row>
    <row r="15" spans="1:6" s="1" customFormat="1" ht="9.75">
      <c r="A15" s="376"/>
      <c r="B15" s="377"/>
      <c r="C15" s="378"/>
      <c r="D15" s="379"/>
      <c r="E15" s="379"/>
      <c r="F15" s="384">
        <f t="shared" si="0"/>
        <v>0</v>
      </c>
    </row>
    <row r="16" spans="1:6" s="1" customFormat="1" ht="9.75">
      <c r="A16" s="381"/>
      <c r="B16" s="382"/>
      <c r="C16" s="383"/>
      <c r="D16" s="379"/>
      <c r="E16" s="379"/>
      <c r="F16" s="384">
        <f t="shared" si="0"/>
        <v>0</v>
      </c>
    </row>
    <row r="17" spans="1:6" s="1" customFormat="1" ht="9.75">
      <c r="A17" s="381"/>
      <c r="B17" s="382"/>
      <c r="C17" s="383"/>
      <c r="D17" s="379"/>
      <c r="E17" s="379"/>
      <c r="F17" s="384">
        <f t="shared" si="0"/>
        <v>0</v>
      </c>
    </row>
    <row r="18" spans="1:6" s="1" customFormat="1" ht="10.5" thickBot="1">
      <c r="A18" s="381"/>
      <c r="B18" s="382"/>
      <c r="C18" s="383"/>
      <c r="D18" s="379"/>
      <c r="E18" s="379"/>
      <c r="F18" s="384">
        <f t="shared" si="0"/>
        <v>0</v>
      </c>
    </row>
    <row r="19" spans="1:6" s="1" customFormat="1" ht="10.5" thickBot="1">
      <c r="A19" s="385" t="s">
        <v>35</v>
      </c>
      <c r="B19" s="386"/>
      <c r="C19" s="386"/>
      <c r="D19" s="386"/>
      <c r="E19" s="386"/>
      <c r="F19" s="6">
        <f>SUM(F11:F18)</f>
        <v>0</v>
      </c>
    </row>
    <row r="20" spans="1:6" s="1" customFormat="1" ht="9.75">
      <c r="A20" s="387" t="s">
        <v>203</v>
      </c>
      <c r="B20" s="387"/>
      <c r="C20" s="387"/>
      <c r="D20" s="387"/>
      <c r="E20" s="387"/>
      <c r="F20" s="388"/>
    </row>
    <row r="21" spans="1:6" s="1" customFormat="1" ht="9.75">
      <c r="A21" s="364" t="s">
        <v>27</v>
      </c>
      <c r="F21" s="363"/>
    </row>
    <row r="22" spans="1:6" s="1" customFormat="1" ht="9.75">
      <c r="A22" s="364" t="s">
        <v>201</v>
      </c>
      <c r="B22" s="364"/>
      <c r="C22" s="364"/>
      <c r="D22" s="364"/>
      <c r="E22" s="364"/>
      <c r="F22" s="389"/>
    </row>
    <row r="23" spans="1:6" s="1" customFormat="1" ht="9.75">
      <c r="A23" s="364" t="s">
        <v>202</v>
      </c>
      <c r="F23" s="363"/>
    </row>
    <row r="24" s="1" customFormat="1" ht="9.75">
      <c r="F24" s="363"/>
    </row>
    <row r="25" spans="1:6" s="1" customFormat="1" ht="9.75">
      <c r="A25" s="361"/>
      <c r="B25" s="364"/>
      <c r="C25" s="364"/>
      <c r="D25" s="364"/>
      <c r="E25" s="364"/>
      <c r="F25" s="364"/>
    </row>
    <row r="26" spans="1:8" s="1" customFormat="1" ht="9.75">
      <c r="A26" s="364"/>
      <c r="B26" s="364"/>
      <c r="C26" s="364"/>
      <c r="D26" s="364"/>
      <c r="E26" s="364"/>
      <c r="F26" s="364"/>
      <c r="G26" s="183"/>
      <c r="H26" s="183"/>
    </row>
    <row r="27" s="1" customFormat="1" ht="9.75"/>
    <row r="28" spans="1:4" s="370" customFormat="1" ht="12.75">
      <c r="A28" s="390" t="s">
        <v>333</v>
      </c>
      <c r="B28" s="390"/>
      <c r="C28" s="390"/>
      <c r="D28" s="391"/>
    </row>
    <row r="29" s="1" customFormat="1" ht="10.5" thickBot="1"/>
    <row r="30" spans="1:10" s="1" customFormat="1" ht="30">
      <c r="A30" s="86" t="s">
        <v>98</v>
      </c>
      <c r="B30" s="392" t="s">
        <v>99</v>
      </c>
      <c r="C30" s="393" t="s">
        <v>100</v>
      </c>
      <c r="D30" s="394" t="s">
        <v>101</v>
      </c>
      <c r="E30" s="395" t="s">
        <v>386</v>
      </c>
      <c r="F30" s="396" t="s">
        <v>385</v>
      </c>
      <c r="G30" s="397" t="s">
        <v>10</v>
      </c>
      <c r="H30" s="397" t="s">
        <v>103</v>
      </c>
      <c r="I30" s="398" t="s">
        <v>208</v>
      </c>
      <c r="J30" s="399" t="s">
        <v>35</v>
      </c>
    </row>
    <row r="31" spans="1:10" s="1" customFormat="1" ht="9.75">
      <c r="A31" s="82"/>
      <c r="B31" s="400"/>
      <c r="C31" s="401"/>
      <c r="D31" s="402"/>
      <c r="E31" s="403">
        <f aca="true" t="shared" si="1" ref="E31:E46">C31*D31</f>
        <v>0</v>
      </c>
      <c r="F31" s="146"/>
      <c r="G31" s="147"/>
      <c r="H31" s="83"/>
      <c r="I31" s="109">
        <f aca="true" t="shared" si="2" ref="I31:I46">F31*G31*H31</f>
        <v>0</v>
      </c>
      <c r="J31" s="148">
        <f aca="true" t="shared" si="3" ref="J31:J46">E31+I31</f>
        <v>0</v>
      </c>
    </row>
    <row r="32" spans="1:10" s="1" customFormat="1" ht="9.75">
      <c r="A32" s="82"/>
      <c r="B32" s="400"/>
      <c r="C32" s="401"/>
      <c r="D32" s="402"/>
      <c r="E32" s="403">
        <f t="shared" si="1"/>
        <v>0</v>
      </c>
      <c r="F32" s="146"/>
      <c r="G32" s="147"/>
      <c r="H32" s="83"/>
      <c r="I32" s="109">
        <f t="shared" si="2"/>
        <v>0</v>
      </c>
      <c r="J32" s="148">
        <f t="shared" si="3"/>
        <v>0</v>
      </c>
    </row>
    <row r="33" spans="1:10" s="1" customFormat="1" ht="9.75">
      <c r="A33" s="82"/>
      <c r="B33" s="400"/>
      <c r="C33" s="401"/>
      <c r="D33" s="402"/>
      <c r="E33" s="403">
        <f t="shared" si="1"/>
        <v>0</v>
      </c>
      <c r="F33" s="146"/>
      <c r="G33" s="147"/>
      <c r="H33" s="83"/>
      <c r="I33" s="109">
        <f t="shared" si="2"/>
        <v>0</v>
      </c>
      <c r="J33" s="148">
        <f t="shared" si="3"/>
        <v>0</v>
      </c>
    </row>
    <row r="34" spans="1:10" s="1" customFormat="1" ht="9.75">
      <c r="A34" s="82"/>
      <c r="B34" s="400"/>
      <c r="C34" s="401"/>
      <c r="D34" s="402"/>
      <c r="E34" s="403">
        <f t="shared" si="1"/>
        <v>0</v>
      </c>
      <c r="F34" s="146"/>
      <c r="G34" s="147"/>
      <c r="H34" s="83"/>
      <c r="I34" s="109">
        <f t="shared" si="2"/>
        <v>0</v>
      </c>
      <c r="J34" s="148">
        <f t="shared" si="3"/>
        <v>0</v>
      </c>
    </row>
    <row r="35" spans="1:10" s="1" customFormat="1" ht="9.75">
      <c r="A35" s="82"/>
      <c r="B35" s="400"/>
      <c r="C35" s="401"/>
      <c r="D35" s="402"/>
      <c r="E35" s="403">
        <f t="shared" si="1"/>
        <v>0</v>
      </c>
      <c r="F35" s="146"/>
      <c r="G35" s="147"/>
      <c r="H35" s="83"/>
      <c r="I35" s="109">
        <f t="shared" si="2"/>
        <v>0</v>
      </c>
      <c r="J35" s="148">
        <f t="shared" si="3"/>
        <v>0</v>
      </c>
    </row>
    <row r="36" spans="1:10" s="1" customFormat="1" ht="9.75">
      <c r="A36" s="82"/>
      <c r="B36" s="400"/>
      <c r="C36" s="401"/>
      <c r="D36" s="402"/>
      <c r="E36" s="403">
        <f t="shared" si="1"/>
        <v>0</v>
      </c>
      <c r="F36" s="146"/>
      <c r="G36" s="147"/>
      <c r="H36" s="83"/>
      <c r="I36" s="109">
        <f t="shared" si="2"/>
        <v>0</v>
      </c>
      <c r="J36" s="148">
        <f t="shared" si="3"/>
        <v>0</v>
      </c>
    </row>
    <row r="37" spans="1:10" s="1" customFormat="1" ht="9.75">
      <c r="A37" s="82"/>
      <c r="B37" s="400"/>
      <c r="C37" s="401"/>
      <c r="D37" s="402"/>
      <c r="E37" s="403">
        <f t="shared" si="1"/>
        <v>0</v>
      </c>
      <c r="F37" s="146"/>
      <c r="G37" s="147"/>
      <c r="H37" s="83"/>
      <c r="I37" s="109">
        <f t="shared" si="2"/>
        <v>0</v>
      </c>
      <c r="J37" s="148">
        <f t="shared" si="3"/>
        <v>0</v>
      </c>
    </row>
    <row r="38" spans="1:10" s="1" customFormat="1" ht="9.75">
      <c r="A38" s="82"/>
      <c r="B38" s="400"/>
      <c r="C38" s="401"/>
      <c r="D38" s="402"/>
      <c r="E38" s="403">
        <f t="shared" si="1"/>
        <v>0</v>
      </c>
      <c r="F38" s="146"/>
      <c r="G38" s="147"/>
      <c r="H38" s="83"/>
      <c r="I38" s="109">
        <f t="shared" si="2"/>
        <v>0</v>
      </c>
      <c r="J38" s="148">
        <f t="shared" si="3"/>
        <v>0</v>
      </c>
    </row>
    <row r="39" spans="1:10" s="1" customFormat="1" ht="9.75">
      <c r="A39" s="82"/>
      <c r="B39" s="400"/>
      <c r="C39" s="401"/>
      <c r="D39" s="402"/>
      <c r="E39" s="403">
        <f t="shared" si="1"/>
        <v>0</v>
      </c>
      <c r="F39" s="146"/>
      <c r="G39" s="147"/>
      <c r="H39" s="83"/>
      <c r="I39" s="109">
        <f t="shared" si="2"/>
        <v>0</v>
      </c>
      <c r="J39" s="148">
        <f t="shared" si="3"/>
        <v>0</v>
      </c>
    </row>
    <row r="40" spans="1:10" s="1" customFormat="1" ht="9.75">
      <c r="A40" s="82"/>
      <c r="B40" s="400"/>
      <c r="C40" s="401"/>
      <c r="D40" s="402"/>
      <c r="E40" s="403">
        <f t="shared" si="1"/>
        <v>0</v>
      </c>
      <c r="F40" s="146"/>
      <c r="G40" s="147"/>
      <c r="H40" s="83"/>
      <c r="I40" s="109">
        <f t="shared" si="2"/>
        <v>0</v>
      </c>
      <c r="J40" s="148">
        <f t="shared" si="3"/>
        <v>0</v>
      </c>
    </row>
    <row r="41" spans="1:10" s="1" customFormat="1" ht="9.75">
      <c r="A41" s="82"/>
      <c r="B41" s="400"/>
      <c r="C41" s="401"/>
      <c r="D41" s="402"/>
      <c r="E41" s="403">
        <f t="shared" si="1"/>
        <v>0</v>
      </c>
      <c r="F41" s="146"/>
      <c r="G41" s="147"/>
      <c r="H41" s="83"/>
      <c r="I41" s="109">
        <f t="shared" si="2"/>
        <v>0</v>
      </c>
      <c r="J41" s="148">
        <f t="shared" si="3"/>
        <v>0</v>
      </c>
    </row>
    <row r="42" spans="1:10" s="1" customFormat="1" ht="9.75">
      <c r="A42" s="82"/>
      <c r="B42" s="400"/>
      <c r="C42" s="401"/>
      <c r="D42" s="402"/>
      <c r="E42" s="403">
        <f t="shared" si="1"/>
        <v>0</v>
      </c>
      <c r="F42" s="146"/>
      <c r="G42" s="147"/>
      <c r="H42" s="83"/>
      <c r="I42" s="109">
        <f t="shared" si="2"/>
        <v>0</v>
      </c>
      <c r="J42" s="148">
        <f t="shared" si="3"/>
        <v>0</v>
      </c>
    </row>
    <row r="43" spans="1:10" s="1" customFormat="1" ht="9.75">
      <c r="A43" s="82"/>
      <c r="B43" s="400"/>
      <c r="C43" s="401"/>
      <c r="D43" s="402"/>
      <c r="E43" s="403">
        <f t="shared" si="1"/>
        <v>0</v>
      </c>
      <c r="F43" s="146"/>
      <c r="G43" s="147"/>
      <c r="H43" s="83"/>
      <c r="I43" s="109">
        <f t="shared" si="2"/>
        <v>0</v>
      </c>
      <c r="J43" s="148">
        <f t="shared" si="3"/>
        <v>0</v>
      </c>
    </row>
    <row r="44" spans="1:10" s="1" customFormat="1" ht="9.75">
      <c r="A44" s="82"/>
      <c r="B44" s="400"/>
      <c r="C44" s="401"/>
      <c r="D44" s="402"/>
      <c r="E44" s="403">
        <f t="shared" si="1"/>
        <v>0</v>
      </c>
      <c r="F44" s="146"/>
      <c r="G44" s="147"/>
      <c r="H44" s="83"/>
      <c r="I44" s="109">
        <f t="shared" si="2"/>
        <v>0</v>
      </c>
      <c r="J44" s="148">
        <f t="shared" si="3"/>
        <v>0</v>
      </c>
    </row>
    <row r="45" spans="1:10" s="1" customFormat="1" ht="9.75">
      <c r="A45" s="82"/>
      <c r="B45" s="400"/>
      <c r="C45" s="401"/>
      <c r="D45" s="402"/>
      <c r="E45" s="403">
        <f t="shared" si="1"/>
        <v>0</v>
      </c>
      <c r="F45" s="146"/>
      <c r="G45" s="147"/>
      <c r="H45" s="83"/>
      <c r="I45" s="109">
        <f t="shared" si="2"/>
        <v>0</v>
      </c>
      <c r="J45" s="148">
        <f t="shared" si="3"/>
        <v>0</v>
      </c>
    </row>
    <row r="46" spans="1:10" s="1" customFormat="1" ht="9.75">
      <c r="A46" s="82"/>
      <c r="B46" s="400"/>
      <c r="C46" s="401"/>
      <c r="D46" s="402"/>
      <c r="E46" s="403">
        <f t="shared" si="1"/>
        <v>0</v>
      </c>
      <c r="F46" s="146"/>
      <c r="G46" s="147"/>
      <c r="H46" s="83"/>
      <c r="I46" s="109">
        <f t="shared" si="2"/>
        <v>0</v>
      </c>
      <c r="J46" s="148">
        <f t="shared" si="3"/>
        <v>0</v>
      </c>
    </row>
    <row r="47" spans="1:10" s="1" customFormat="1" ht="10.5" thickBot="1">
      <c r="A47" s="404"/>
      <c r="B47" s="405"/>
      <c r="C47" s="191"/>
      <c r="D47" s="192"/>
      <c r="E47" s="154">
        <f>SUM(E31:E46)</f>
        <v>0</v>
      </c>
      <c r="F47" s="151"/>
      <c r="G47" s="153"/>
      <c r="H47" s="404"/>
      <c r="I47" s="154">
        <f>SUM(I31:I46)</f>
        <v>0</v>
      </c>
      <c r="J47" s="158">
        <f>SUM(J31:J46)</f>
        <v>0</v>
      </c>
    </row>
    <row r="48" s="1" customFormat="1" ht="9.75">
      <c r="A48" s="1" t="s">
        <v>334</v>
      </c>
    </row>
    <row r="49" spans="1:3" s="1" customFormat="1" ht="9.75">
      <c r="A49" s="361"/>
      <c r="C49" s="364"/>
    </row>
    <row r="50" s="1" customFormat="1" ht="9.75"/>
    <row r="51" s="1" customFormat="1" ht="9.75"/>
    <row r="52" spans="1:4" s="370" customFormat="1" ht="12.75">
      <c r="A52" s="406" t="s">
        <v>323</v>
      </c>
      <c r="B52" s="407"/>
      <c r="C52" s="407"/>
      <c r="D52" s="407"/>
    </row>
    <row r="53" s="1" customFormat="1" ht="10.5" thickBot="1"/>
    <row r="54" spans="1:4" s="1" customFormat="1" ht="9.75">
      <c r="A54" s="187" t="s">
        <v>324</v>
      </c>
      <c r="B54" s="188"/>
      <c r="C54" s="188"/>
      <c r="D54" s="408"/>
    </row>
    <row r="55" spans="1:4" s="1" customFormat="1" ht="9.75">
      <c r="A55" s="409" t="s">
        <v>209</v>
      </c>
      <c r="B55" s="84"/>
      <c r="C55" s="84"/>
      <c r="D55" s="410"/>
    </row>
    <row r="56" spans="1:4" s="1" customFormat="1" ht="9.75">
      <c r="A56" s="411" t="s">
        <v>107</v>
      </c>
      <c r="B56" s="412" t="s">
        <v>108</v>
      </c>
      <c r="C56" s="412" t="s">
        <v>109</v>
      </c>
      <c r="D56" s="413" t="s">
        <v>36</v>
      </c>
    </row>
    <row r="57" spans="1:4" s="1" customFormat="1" ht="9.75">
      <c r="A57" s="170"/>
      <c r="B57" s="171"/>
      <c r="C57" s="171"/>
      <c r="D57" s="172">
        <f>B57*C57</f>
        <v>0</v>
      </c>
    </row>
    <row r="58" spans="1:4" s="1" customFormat="1" ht="9.75">
      <c r="A58" s="170"/>
      <c r="B58" s="171"/>
      <c r="C58" s="171"/>
      <c r="D58" s="172">
        <f>B58*C58</f>
        <v>0</v>
      </c>
    </row>
    <row r="59" spans="1:4" s="1" customFormat="1" ht="9.75">
      <c r="A59" s="170"/>
      <c r="B59" s="171"/>
      <c r="C59" s="171"/>
      <c r="D59" s="172">
        <f>B59*C59</f>
        <v>0</v>
      </c>
    </row>
    <row r="60" spans="1:4" s="1" customFormat="1" ht="9.75">
      <c r="A60" s="170"/>
      <c r="B60" s="171"/>
      <c r="C60" s="171"/>
      <c r="D60" s="172">
        <f>B60*C60</f>
        <v>0</v>
      </c>
    </row>
    <row r="61" spans="1:4" s="1" customFormat="1" ht="10.5" thickBot="1">
      <c r="A61" s="170"/>
      <c r="B61" s="171"/>
      <c r="C61" s="171"/>
      <c r="D61" s="172">
        <f>B61*C61</f>
        <v>0</v>
      </c>
    </row>
    <row r="62" spans="1:8" s="1" customFormat="1" ht="10.5" thickBot="1">
      <c r="A62" s="185" t="s">
        <v>325</v>
      </c>
      <c r="B62" s="186"/>
      <c r="C62" s="186"/>
      <c r="D62" s="177">
        <f>SUM(D57:D61)</f>
        <v>0</v>
      </c>
      <c r="G62" s="364"/>
      <c r="H62" s="364"/>
    </row>
    <row r="63" spans="1:8" s="1" customFormat="1" ht="10.5" thickBot="1">
      <c r="A63" s="387"/>
      <c r="B63" s="387"/>
      <c r="C63" s="387"/>
      <c r="D63" s="387"/>
      <c r="G63" s="364"/>
      <c r="H63" s="364"/>
    </row>
    <row r="64" spans="1:5" s="1" customFormat="1" ht="9.75">
      <c r="A64" s="187" t="s">
        <v>326</v>
      </c>
      <c r="B64" s="188"/>
      <c r="C64" s="188"/>
      <c r="D64" s="408"/>
      <c r="E64" s="178"/>
    </row>
    <row r="65" spans="1:6" s="1" customFormat="1" ht="9.75">
      <c r="A65" s="180" t="s">
        <v>107</v>
      </c>
      <c r="B65" s="181" t="s">
        <v>108</v>
      </c>
      <c r="C65" s="181" t="s">
        <v>109</v>
      </c>
      <c r="D65" s="182" t="s">
        <v>36</v>
      </c>
      <c r="E65" s="183"/>
      <c r="F65" s="183"/>
    </row>
    <row r="66" spans="1:4" s="1" customFormat="1" ht="9.75">
      <c r="A66" s="170"/>
      <c r="B66" s="171"/>
      <c r="C66" s="171"/>
      <c r="D66" s="172">
        <f>B66*C66</f>
        <v>0</v>
      </c>
    </row>
    <row r="67" spans="1:4" s="1" customFormat="1" ht="9.75">
      <c r="A67" s="170"/>
      <c r="B67" s="171"/>
      <c r="C67" s="171"/>
      <c r="D67" s="172">
        <f>B67*C67</f>
        <v>0</v>
      </c>
    </row>
    <row r="68" spans="1:4" s="1" customFormat="1" ht="9.75">
      <c r="A68" s="170"/>
      <c r="B68" s="171"/>
      <c r="C68" s="171"/>
      <c r="D68" s="172">
        <f>B68*C68</f>
        <v>0</v>
      </c>
    </row>
    <row r="69" spans="1:4" s="1" customFormat="1" ht="10.5" thickBot="1">
      <c r="A69" s="170"/>
      <c r="B69" s="171"/>
      <c r="C69" s="171"/>
      <c r="D69" s="172">
        <f>B69*C69</f>
        <v>0</v>
      </c>
    </row>
    <row r="70" spans="1:4" s="1" customFormat="1" ht="10.5" thickBot="1">
      <c r="A70" s="185" t="s">
        <v>336</v>
      </c>
      <c r="B70" s="186"/>
      <c r="C70" s="186"/>
      <c r="D70" s="177">
        <f>SUM(D66:D69)</f>
        <v>0</v>
      </c>
    </row>
    <row r="71" spans="1:5" s="1" customFormat="1" ht="20.25" customHeight="1">
      <c r="A71" s="187" t="s">
        <v>335</v>
      </c>
      <c r="B71" s="188"/>
      <c r="C71" s="188"/>
      <c r="D71" s="188"/>
      <c r="E71" s="189"/>
    </row>
    <row r="72" spans="1:6" s="1" customFormat="1" ht="40.5">
      <c r="A72" s="414" t="s">
        <v>107</v>
      </c>
      <c r="B72" s="181" t="s">
        <v>210</v>
      </c>
      <c r="C72" s="181" t="s">
        <v>211</v>
      </c>
      <c r="D72" s="181" t="s">
        <v>212</v>
      </c>
      <c r="E72" s="182" t="s">
        <v>36</v>
      </c>
      <c r="F72" s="415"/>
    </row>
    <row r="73" spans="1:5" s="1" customFormat="1" ht="9.75">
      <c r="A73" s="110"/>
      <c r="B73" s="190"/>
      <c r="C73" s="111"/>
      <c r="D73" s="112"/>
      <c r="E73" s="113">
        <f>C73*D73</f>
        <v>0</v>
      </c>
    </row>
    <row r="74" spans="1:5" s="1" customFormat="1" ht="18.75" customHeight="1">
      <c r="A74" s="110"/>
      <c r="B74" s="190"/>
      <c r="C74" s="111"/>
      <c r="D74" s="112"/>
      <c r="E74" s="113">
        <f>C74*D74</f>
        <v>0</v>
      </c>
    </row>
    <row r="75" spans="1:5" s="1" customFormat="1" ht="13.5" customHeight="1">
      <c r="A75" s="110"/>
      <c r="B75" s="190"/>
      <c r="C75" s="111"/>
      <c r="D75" s="112"/>
      <c r="E75" s="113">
        <f>C75*D75</f>
        <v>0</v>
      </c>
    </row>
    <row r="76" spans="1:5" s="1" customFormat="1" ht="24" customHeight="1">
      <c r="A76" s="110"/>
      <c r="B76" s="190"/>
      <c r="C76" s="111"/>
      <c r="D76" s="112"/>
      <c r="E76" s="113">
        <f>C76*D76</f>
        <v>0</v>
      </c>
    </row>
    <row r="77" spans="1:5" s="1" customFormat="1" ht="21" customHeight="1">
      <c r="A77" s="110"/>
      <c r="B77" s="190"/>
      <c r="C77" s="111"/>
      <c r="D77" s="112"/>
      <c r="E77" s="113">
        <f>C77*D77</f>
        <v>0</v>
      </c>
    </row>
    <row r="78" spans="1:5" s="1" customFormat="1" ht="10.5" thickBot="1">
      <c r="A78" s="191" t="s">
        <v>327</v>
      </c>
      <c r="B78" s="192"/>
      <c r="C78" s="192"/>
      <c r="D78" s="192"/>
      <c r="E78" s="154">
        <f>SUM(E73:E77)</f>
        <v>0</v>
      </c>
    </row>
    <row r="79" spans="1:5" s="1" customFormat="1" ht="33" customHeight="1">
      <c r="A79" s="187" t="s">
        <v>328</v>
      </c>
      <c r="B79" s="196"/>
      <c r="C79" s="196"/>
      <c r="D79" s="196"/>
      <c r="E79" s="189"/>
    </row>
    <row r="80" spans="1:5" s="1" customFormat="1" ht="9.75">
      <c r="A80" s="197" t="s">
        <v>329</v>
      </c>
      <c r="B80" s="198" t="s">
        <v>215</v>
      </c>
      <c r="C80" s="199"/>
      <c r="D80" s="200"/>
      <c r="E80" s="113">
        <f>D70</f>
        <v>0</v>
      </c>
    </row>
    <row r="81" spans="1:6" s="368" customFormat="1" ht="9.75">
      <c r="A81" s="197" t="s">
        <v>337</v>
      </c>
      <c r="B81" s="201" t="s">
        <v>216</v>
      </c>
      <c r="C81" s="202"/>
      <c r="D81" s="203"/>
      <c r="E81" s="113">
        <f>E78</f>
        <v>0</v>
      </c>
      <c r="F81" s="1"/>
    </row>
    <row r="82" spans="1:5" s="1" customFormat="1" ht="10.5" thickBot="1">
      <c r="A82" s="204" t="s">
        <v>35</v>
      </c>
      <c r="B82" s="205"/>
      <c r="C82" s="205"/>
      <c r="D82" s="206"/>
      <c r="E82" s="154">
        <f>SUM(E80:E81)</f>
        <v>0</v>
      </c>
    </row>
    <row r="83" spans="1:5" s="1" customFormat="1" ht="9.75">
      <c r="A83" s="416"/>
      <c r="B83" s="364"/>
      <c r="C83" s="416"/>
      <c r="D83" s="416"/>
      <c r="E83" s="194"/>
    </row>
    <row r="84" spans="6:8" s="1" customFormat="1" ht="10.5" thickBot="1">
      <c r="F84" s="417"/>
      <c r="G84" s="368"/>
      <c r="H84" s="368"/>
    </row>
    <row r="85" spans="1:6" s="368" customFormat="1" ht="9.75">
      <c r="A85" s="187" t="s">
        <v>330</v>
      </c>
      <c r="B85" s="196"/>
      <c r="C85" s="196"/>
      <c r="D85" s="196"/>
      <c r="E85" s="189"/>
      <c r="F85" s="1"/>
    </row>
    <row r="86" spans="1:5" s="1" customFormat="1" ht="30">
      <c r="A86" s="180" t="s">
        <v>218</v>
      </c>
      <c r="B86" s="181" t="s">
        <v>217</v>
      </c>
      <c r="C86" s="181" t="s">
        <v>103</v>
      </c>
      <c r="D86" s="418" t="s">
        <v>219</v>
      </c>
      <c r="E86" s="419" t="s">
        <v>36</v>
      </c>
    </row>
    <row r="87" spans="1:5" s="1" customFormat="1" ht="27" customHeight="1">
      <c r="A87" s="117"/>
      <c r="B87" s="111"/>
      <c r="C87" s="112"/>
      <c r="D87" s="112"/>
      <c r="E87" s="420">
        <f>B87*C87*D87</f>
        <v>0</v>
      </c>
    </row>
    <row r="88" spans="1:5" s="1" customFormat="1" ht="9.75">
      <c r="A88" s="117"/>
      <c r="B88" s="111"/>
      <c r="C88" s="112"/>
      <c r="D88" s="112"/>
      <c r="E88" s="420">
        <f>B88*C88*D88</f>
        <v>0</v>
      </c>
    </row>
    <row r="89" spans="1:5" s="1" customFormat="1" ht="9.75">
      <c r="A89" s="117"/>
      <c r="B89" s="111"/>
      <c r="C89" s="112"/>
      <c r="D89" s="112"/>
      <c r="E89" s="420">
        <f>B89*C89*D89</f>
        <v>0</v>
      </c>
    </row>
    <row r="90" spans="1:5" s="1" customFormat="1" ht="9.75">
      <c r="A90" s="117"/>
      <c r="B90" s="111"/>
      <c r="C90" s="112"/>
      <c r="D90" s="112"/>
      <c r="E90" s="420">
        <f>B90*C90*D90</f>
        <v>0</v>
      </c>
    </row>
    <row r="91" spans="1:5" s="1" customFormat="1" ht="9.75">
      <c r="A91" s="117"/>
      <c r="B91" s="111"/>
      <c r="C91" s="112"/>
      <c r="D91" s="112"/>
      <c r="E91" s="420">
        <f>B91*C91*D91</f>
        <v>0</v>
      </c>
    </row>
    <row r="92" spans="1:5" s="1" customFormat="1" ht="10.5" thickBot="1">
      <c r="A92" s="421" t="s">
        <v>36</v>
      </c>
      <c r="B92" s="422"/>
      <c r="C92" s="422"/>
      <c r="D92" s="422"/>
      <c r="E92" s="423">
        <f>SUM(E87:E91)</f>
        <v>0</v>
      </c>
    </row>
    <row r="93" spans="1:5" s="1" customFormat="1" ht="10.5" thickBot="1">
      <c r="A93" s="424" t="s">
        <v>340</v>
      </c>
      <c r="B93" s="425"/>
      <c r="C93" s="425"/>
      <c r="D93" s="425"/>
      <c r="E93" s="426"/>
    </row>
    <row r="94" spans="1:5" s="1" customFormat="1" ht="9.75">
      <c r="A94" s="427" t="s">
        <v>11</v>
      </c>
      <c r="B94" s="428" t="s">
        <v>220</v>
      </c>
      <c r="C94" s="429" t="s">
        <v>103</v>
      </c>
      <c r="D94" s="430" t="s">
        <v>36</v>
      </c>
      <c r="E94" s="368"/>
    </row>
    <row r="95" spans="1:4" s="1" customFormat="1" ht="9.75">
      <c r="A95" s="431"/>
      <c r="B95" s="103"/>
      <c r="C95" s="103"/>
      <c r="D95" s="432">
        <f>B95*C95</f>
        <v>0</v>
      </c>
    </row>
    <row r="96" spans="1:4" s="1" customFormat="1" ht="9.75">
      <c r="A96" s="431"/>
      <c r="B96" s="103"/>
      <c r="C96" s="103"/>
      <c r="D96" s="432">
        <f>B96*C96</f>
        <v>0</v>
      </c>
    </row>
    <row r="97" spans="1:4" s="1" customFormat="1" ht="10.5" thickBot="1">
      <c r="A97" s="421" t="s">
        <v>36</v>
      </c>
      <c r="B97" s="433"/>
      <c r="C97" s="433"/>
      <c r="D97" s="423">
        <f>SUM(D95,D96)</f>
        <v>0</v>
      </c>
    </row>
    <row r="98" spans="1:10" s="1" customFormat="1" ht="10.5" thickBot="1">
      <c r="A98" s="434" t="s">
        <v>331</v>
      </c>
      <c r="B98" s="435"/>
      <c r="C98" s="435"/>
      <c r="D98" s="436" t="s">
        <v>36</v>
      </c>
      <c r="G98" s="364"/>
      <c r="H98" s="364"/>
      <c r="I98" s="364"/>
      <c r="J98" s="364"/>
    </row>
    <row r="99" spans="1:4" s="1" customFormat="1" ht="9.75">
      <c r="A99" s="437" t="s">
        <v>221</v>
      </c>
      <c r="B99" s="438" t="s">
        <v>128</v>
      </c>
      <c r="C99" s="438"/>
      <c r="D99" s="439">
        <f>E92</f>
        <v>0</v>
      </c>
    </row>
    <row r="100" spans="1:4" s="1" customFormat="1" ht="9.75">
      <c r="A100" s="440" t="s">
        <v>222</v>
      </c>
      <c r="B100" s="25" t="s">
        <v>129</v>
      </c>
      <c r="C100" s="25"/>
      <c r="D100" s="113">
        <f>D97</f>
        <v>0</v>
      </c>
    </row>
    <row r="101" spans="1:6" s="1" customFormat="1" ht="10.5" thickBot="1">
      <c r="A101" s="284" t="s">
        <v>338</v>
      </c>
      <c r="B101" s="441"/>
      <c r="C101" s="441"/>
      <c r="D101" s="154">
        <f>SUM(D99,D100)</f>
        <v>0</v>
      </c>
      <c r="E101" s="364"/>
      <c r="F101" s="364"/>
    </row>
    <row r="102" spans="1:6" s="1" customFormat="1" ht="9.75">
      <c r="A102" s="194"/>
      <c r="B102" s="194"/>
      <c r="C102" s="194"/>
      <c r="D102" s="194"/>
      <c r="E102" s="364"/>
      <c r="F102" s="364"/>
    </row>
    <row r="103" spans="1:4" s="1" customFormat="1" ht="10.5" thickBot="1">
      <c r="A103" s="84"/>
      <c r="B103" s="84"/>
      <c r="C103" s="84"/>
      <c r="D103" s="387"/>
    </row>
    <row r="104" spans="1:4" s="1" customFormat="1" ht="9.75">
      <c r="A104" s="187" t="s">
        <v>332</v>
      </c>
      <c r="B104" s="188"/>
      <c r="C104" s="188"/>
      <c r="D104" s="408"/>
    </row>
    <row r="105" spans="1:4" s="1" customFormat="1" ht="9.75">
      <c r="A105" s="442" t="s">
        <v>223</v>
      </c>
      <c r="B105" s="84"/>
      <c r="C105" s="84"/>
      <c r="D105" s="410"/>
    </row>
    <row r="106" spans="1:4" s="1" customFormat="1" ht="9.75">
      <c r="A106" s="409" t="s">
        <v>224</v>
      </c>
      <c r="B106" s="84"/>
      <c r="C106" s="84"/>
      <c r="D106" s="410"/>
    </row>
    <row r="107" spans="1:4" s="1" customFormat="1" ht="9.75">
      <c r="A107" s="409" t="s">
        <v>225</v>
      </c>
      <c r="B107" s="84"/>
      <c r="C107" s="84"/>
      <c r="D107" s="410"/>
    </row>
    <row r="108" spans="1:4" s="1" customFormat="1" ht="9.75">
      <c r="A108" s="409" t="s">
        <v>226</v>
      </c>
      <c r="B108" s="84"/>
      <c r="C108" s="84"/>
      <c r="D108" s="410"/>
    </row>
    <row r="109" spans="1:10" s="1" customFormat="1" ht="9.75">
      <c r="A109" s="443"/>
      <c r="B109" s="444"/>
      <c r="C109" s="444"/>
      <c r="D109" s="413" t="s">
        <v>227</v>
      </c>
      <c r="G109" s="364"/>
      <c r="H109" s="364"/>
      <c r="I109" s="364"/>
      <c r="J109" s="364"/>
    </row>
    <row r="110" spans="1:4" s="1" customFormat="1" ht="9.75">
      <c r="A110" s="707" t="s">
        <v>228</v>
      </c>
      <c r="B110" s="708"/>
      <c r="C110" s="709"/>
      <c r="D110" s="216">
        <v>0</v>
      </c>
    </row>
    <row r="111" spans="1:4" s="1" customFormat="1" ht="16.5" customHeight="1" thickBot="1">
      <c r="A111" s="445" t="s">
        <v>39</v>
      </c>
      <c r="B111" s="446"/>
      <c r="C111" s="446"/>
      <c r="D111" s="218">
        <f>SUM(D110:D110)</f>
        <v>0</v>
      </c>
    </row>
    <row r="112" spans="1:4" s="1" customFormat="1" ht="16.5" customHeight="1" thickBot="1">
      <c r="A112" s="447"/>
      <c r="B112" s="448"/>
      <c r="C112" s="448"/>
      <c r="D112" s="447"/>
    </row>
    <row r="113" spans="1:6" s="1" customFormat="1" ht="22.5" customHeight="1">
      <c r="A113" s="717" t="s">
        <v>341</v>
      </c>
      <c r="B113" s="642"/>
      <c r="C113" s="642"/>
      <c r="D113" s="643"/>
      <c r="E113" s="368"/>
      <c r="F113" s="368"/>
    </row>
    <row r="114" spans="1:4" s="1" customFormat="1" ht="12.75" customHeight="1">
      <c r="A114" s="409" t="s">
        <v>137</v>
      </c>
      <c r="B114" s="84"/>
      <c r="C114" s="84"/>
      <c r="D114" s="410"/>
    </row>
    <row r="115" spans="1:4" s="1" customFormat="1" ht="22.5" customHeight="1">
      <c r="A115" s="718" t="s">
        <v>229</v>
      </c>
      <c r="B115" s="687"/>
      <c r="C115" s="687"/>
      <c r="D115" s="695"/>
    </row>
    <row r="116" spans="1:4" s="1" customFormat="1" ht="22.5" customHeight="1">
      <c r="A116" s="719" t="s">
        <v>238</v>
      </c>
      <c r="B116" s="649"/>
      <c r="C116" s="649"/>
      <c r="D116" s="650"/>
    </row>
    <row r="117" spans="1:4" s="1" customFormat="1" ht="14.25" customHeight="1">
      <c r="A117" s="450"/>
      <c r="B117" s="451"/>
      <c r="C117" s="451"/>
      <c r="D117" s="452" t="s">
        <v>227</v>
      </c>
    </row>
    <row r="118" spans="1:4" s="1" customFormat="1" ht="9.75">
      <c r="A118" s="710" t="s">
        <v>342</v>
      </c>
      <c r="B118" s="711"/>
      <c r="C118" s="712"/>
      <c r="D118" s="216">
        <v>0</v>
      </c>
    </row>
    <row r="119" spans="1:4" s="1" customFormat="1" ht="10.5" thickBot="1">
      <c r="A119" s="445" t="s">
        <v>39</v>
      </c>
      <c r="B119" s="453"/>
      <c r="C119" s="453"/>
      <c r="D119" s="218">
        <f>SUM(D118:D118)</f>
        <v>0</v>
      </c>
    </row>
    <row r="120" spans="1:6" s="1" customFormat="1" ht="9.75">
      <c r="A120" s="447"/>
      <c r="B120" s="447"/>
      <c r="C120" s="447"/>
      <c r="D120" s="447"/>
      <c r="E120" s="368"/>
      <c r="F120" s="368"/>
    </row>
    <row r="121" spans="1:3" s="1" customFormat="1" ht="9.75">
      <c r="A121" s="364"/>
      <c r="C121" s="364"/>
    </row>
    <row r="122" spans="1:6" s="364" customFormat="1" ht="9.75">
      <c r="A122" s="1"/>
      <c r="B122" s="1"/>
      <c r="C122" s="1"/>
      <c r="D122" s="1"/>
      <c r="E122" s="1"/>
      <c r="F122" s="1"/>
    </row>
    <row r="123" spans="1:6" s="370" customFormat="1" ht="12.75">
      <c r="A123" s="454" t="s">
        <v>339</v>
      </c>
      <c r="B123" s="454"/>
      <c r="C123" s="454"/>
      <c r="D123" s="454"/>
      <c r="E123" s="454"/>
      <c r="F123" s="455"/>
    </row>
    <row r="124" spans="1:6" ht="12.75">
      <c r="A124" s="367"/>
      <c r="B124" s="367"/>
      <c r="C124" s="367"/>
      <c r="D124" s="367"/>
      <c r="E124" s="367"/>
      <c r="F124" s="367"/>
    </row>
    <row r="125" spans="1:6" ht="12.75">
      <c r="A125" s="371" t="s">
        <v>346</v>
      </c>
      <c r="B125" s="457"/>
      <c r="C125" s="364"/>
      <c r="D125" s="364"/>
      <c r="E125" s="364"/>
      <c r="F125" s="364"/>
    </row>
    <row r="126" spans="1:6" ht="21.75" customHeight="1">
      <c r="A126" s="705" t="s">
        <v>24</v>
      </c>
      <c r="B126" s="706"/>
      <c r="C126" s="706"/>
      <c r="D126" s="706"/>
      <c r="E126" s="706"/>
      <c r="F126" s="1"/>
    </row>
    <row r="127" spans="1:6" ht="30.75">
      <c r="A127" s="458" t="s">
        <v>163</v>
      </c>
      <c r="B127" s="458" t="s">
        <v>103</v>
      </c>
      <c r="C127" s="458" t="s">
        <v>108</v>
      </c>
      <c r="D127" s="459" t="s">
        <v>230</v>
      </c>
      <c r="E127" s="458" t="s">
        <v>35</v>
      </c>
      <c r="F127" s="460"/>
    </row>
    <row r="128" spans="1:6" ht="12.75">
      <c r="A128" s="111"/>
      <c r="B128" s="112"/>
      <c r="C128" s="112"/>
      <c r="D128" s="112"/>
      <c r="E128" s="25">
        <f>B128*C128*D128</f>
        <v>0</v>
      </c>
      <c r="F128" s="1"/>
    </row>
    <row r="129" spans="1:6" ht="12.75">
      <c r="A129" s="111"/>
      <c r="B129" s="112"/>
      <c r="C129" s="112"/>
      <c r="D129" s="112"/>
      <c r="E129" s="25">
        <f>B129*C129*D129</f>
        <v>0</v>
      </c>
      <c r="F129" s="1"/>
    </row>
    <row r="130" spans="1:6" ht="12.75">
      <c r="A130" s="111"/>
      <c r="B130" s="112"/>
      <c r="C130" s="112"/>
      <c r="D130" s="112"/>
      <c r="E130" s="25">
        <f>B130*C130*D130</f>
        <v>0</v>
      </c>
      <c r="F130" s="1"/>
    </row>
    <row r="131" spans="1:6" ht="12.75">
      <c r="A131" s="111"/>
      <c r="B131" s="112"/>
      <c r="C131" s="112"/>
      <c r="D131" s="112"/>
      <c r="E131" s="25">
        <f>B131*C131*D131</f>
        <v>0</v>
      </c>
      <c r="F131" s="1"/>
    </row>
    <row r="132" spans="1:6" ht="13.5" thickBot="1">
      <c r="A132" s="111"/>
      <c r="B132" s="112"/>
      <c r="C132" s="112"/>
      <c r="D132" s="112"/>
      <c r="E132" s="25">
        <f>B132*C132*D132</f>
        <v>0</v>
      </c>
      <c r="F132" s="1"/>
    </row>
    <row r="133" spans="1:6" ht="13.5" thickBot="1">
      <c r="A133" s="461" t="s">
        <v>39</v>
      </c>
      <c r="B133" s="462"/>
      <c r="C133" s="462"/>
      <c r="D133" s="462"/>
      <c r="E133" s="256">
        <f>SUM(E128:E132)</f>
        <v>0</v>
      </c>
      <c r="F133" s="1"/>
    </row>
    <row r="134" spans="1:6" ht="12.75">
      <c r="A134" s="1"/>
      <c r="B134" s="1"/>
      <c r="C134" s="1"/>
      <c r="D134" s="1"/>
      <c r="E134" s="1"/>
      <c r="F134" s="1"/>
    </row>
    <row r="135" spans="1:6" ht="12.75">
      <c r="A135" s="371" t="s">
        <v>344</v>
      </c>
      <c r="B135" s="371"/>
      <c r="C135" s="364"/>
      <c r="D135" s="364"/>
      <c r="E135" s="364"/>
      <c r="F135" s="364"/>
    </row>
    <row r="136" spans="1:6" ht="12.75">
      <c r="A136" s="1" t="s">
        <v>231</v>
      </c>
      <c r="B136" s="1"/>
      <c r="C136" s="1"/>
      <c r="D136" s="1"/>
      <c r="E136" s="1"/>
      <c r="F136" s="1"/>
    </row>
    <row r="137" spans="1:6" ht="12.75">
      <c r="A137" s="458" t="s">
        <v>107</v>
      </c>
      <c r="B137" s="458" t="s">
        <v>108</v>
      </c>
      <c r="C137" s="458" t="s">
        <v>12</v>
      </c>
      <c r="D137" s="355" t="s">
        <v>13</v>
      </c>
      <c r="E137" s="458" t="s">
        <v>35</v>
      </c>
      <c r="F137" s="463"/>
    </row>
    <row r="138" spans="1:6" ht="12.75">
      <c r="A138" s="111"/>
      <c r="B138" s="112"/>
      <c r="C138" s="112"/>
      <c r="D138" s="82"/>
      <c r="E138" s="82">
        <f aca="true" t="shared" si="4" ref="E138:E143">B138*C138*D138</f>
        <v>0</v>
      </c>
      <c r="F138" s="1"/>
    </row>
    <row r="139" spans="1:6" ht="12.75">
      <c r="A139" s="111"/>
      <c r="B139" s="112"/>
      <c r="C139" s="112"/>
      <c r="D139" s="82"/>
      <c r="E139" s="82">
        <f t="shared" si="4"/>
        <v>0</v>
      </c>
      <c r="F139" s="1"/>
    </row>
    <row r="140" spans="1:6" ht="12.75">
      <c r="A140" s="111"/>
      <c r="B140" s="112"/>
      <c r="C140" s="112"/>
      <c r="D140" s="82"/>
      <c r="E140" s="82">
        <f t="shared" si="4"/>
        <v>0</v>
      </c>
      <c r="F140" s="1"/>
    </row>
    <row r="141" spans="1:6" ht="12.75">
      <c r="A141" s="111"/>
      <c r="B141" s="112"/>
      <c r="C141" s="112"/>
      <c r="D141" s="82"/>
      <c r="E141" s="82">
        <f t="shared" si="4"/>
        <v>0</v>
      </c>
      <c r="F141" s="1"/>
    </row>
    <row r="142" spans="1:6" ht="12.75">
      <c r="A142" s="111"/>
      <c r="B142" s="112"/>
      <c r="C142" s="112"/>
      <c r="D142" s="82"/>
      <c r="E142" s="82">
        <f t="shared" si="4"/>
        <v>0</v>
      </c>
      <c r="F142" s="1"/>
    </row>
    <row r="143" spans="1:6" ht="13.5" thickBot="1">
      <c r="A143" s="111"/>
      <c r="B143" s="112"/>
      <c r="C143" s="112"/>
      <c r="D143" s="82"/>
      <c r="E143" s="82">
        <f t="shared" si="4"/>
        <v>0</v>
      </c>
      <c r="F143" s="1"/>
    </row>
    <row r="144" spans="1:6" ht="13.5" thickBot="1">
      <c r="A144" s="461" t="s">
        <v>39</v>
      </c>
      <c r="B144" s="462"/>
      <c r="C144" s="464"/>
      <c r="D144" s="465"/>
      <c r="E144" s="466">
        <f>SUM(E138:E143)</f>
        <v>0</v>
      </c>
      <c r="F144" s="364"/>
    </row>
    <row r="145" spans="1:6" ht="12.75">
      <c r="A145" s="1"/>
      <c r="B145" s="1"/>
      <c r="C145" s="1"/>
      <c r="D145" s="1"/>
      <c r="E145" s="1"/>
      <c r="F145" s="1"/>
    </row>
    <row r="146" spans="1:6" ht="12.75">
      <c r="A146" s="371" t="s">
        <v>343</v>
      </c>
      <c r="B146" s="371"/>
      <c r="C146" s="371"/>
      <c r="D146" s="364"/>
      <c r="E146" s="364"/>
      <c r="F146" s="364"/>
    </row>
    <row r="147" spans="1:6" ht="12.75">
      <c r="A147" s="1" t="s">
        <v>232</v>
      </c>
      <c r="B147" s="1"/>
      <c r="C147" s="1"/>
      <c r="D147" s="1"/>
      <c r="E147" s="1"/>
      <c r="F147" s="1"/>
    </row>
    <row r="148" spans="1:6" ht="12.75">
      <c r="A148" s="458" t="s">
        <v>107</v>
      </c>
      <c r="B148" s="458" t="s">
        <v>108</v>
      </c>
      <c r="C148" s="458" t="s">
        <v>109</v>
      </c>
      <c r="D148" s="458" t="s">
        <v>35</v>
      </c>
      <c r="E148" s="463"/>
      <c r="F148" s="463"/>
    </row>
    <row r="149" spans="1:6" ht="12.75">
      <c r="A149" s="111"/>
      <c r="B149" s="112"/>
      <c r="C149" s="112"/>
      <c r="D149" s="25">
        <f>B149*C149</f>
        <v>0</v>
      </c>
      <c r="E149" s="1"/>
      <c r="F149" s="1"/>
    </row>
    <row r="150" spans="1:6" ht="12.75">
      <c r="A150" s="111"/>
      <c r="B150" s="112"/>
      <c r="C150" s="112"/>
      <c r="D150" s="25">
        <f>B150*C150</f>
        <v>0</v>
      </c>
      <c r="E150" s="1"/>
      <c r="F150" s="1"/>
    </row>
    <row r="151" spans="1:6" ht="12.75">
      <c r="A151" s="111"/>
      <c r="B151" s="112"/>
      <c r="C151" s="112"/>
      <c r="D151" s="25">
        <f>B151*C151</f>
        <v>0</v>
      </c>
      <c r="E151" s="1"/>
      <c r="F151" s="1"/>
    </row>
    <row r="152" spans="1:6" ht="13.5" thickBot="1">
      <c r="A152" s="111"/>
      <c r="B152" s="112"/>
      <c r="C152" s="112"/>
      <c r="D152" s="25">
        <f>B152*C152</f>
        <v>0</v>
      </c>
      <c r="E152" s="1"/>
      <c r="F152" s="1"/>
    </row>
    <row r="153" spans="1:6" ht="13.5" thickBot="1">
      <c r="A153" s="461" t="s">
        <v>35</v>
      </c>
      <c r="B153" s="467"/>
      <c r="C153" s="467"/>
      <c r="D153" s="256">
        <f>SUM(D149:D152)</f>
        <v>0</v>
      </c>
      <c r="E153" s="1"/>
      <c r="F153" s="1"/>
    </row>
    <row r="154" spans="1:6" ht="12.75">
      <c r="A154" s="1"/>
      <c r="B154" s="1"/>
      <c r="C154" s="1"/>
      <c r="D154" s="1"/>
      <c r="E154" s="1"/>
      <c r="F154" s="1"/>
    </row>
    <row r="155" spans="1:6" ht="12.75">
      <c r="A155" s="468" t="s">
        <v>392</v>
      </c>
      <c r="B155" s="469"/>
      <c r="C155" s="366"/>
      <c r="D155" s="1"/>
      <c r="E155" s="1"/>
      <c r="F155" s="363"/>
    </row>
    <row r="156" spans="1:6" ht="12.75">
      <c r="A156" s="470" t="s">
        <v>142</v>
      </c>
      <c r="B156" s="470" t="s">
        <v>233</v>
      </c>
      <c r="C156" s="1"/>
      <c r="D156" s="1"/>
      <c r="E156" s="1"/>
      <c r="F156" s="363"/>
    </row>
    <row r="157" spans="1:6" ht="21">
      <c r="A157" s="471" t="s">
        <v>389</v>
      </c>
      <c r="B157" s="27">
        <f>F19</f>
        <v>0</v>
      </c>
      <c r="C157" s="1"/>
      <c r="D157" s="1"/>
      <c r="E157" s="1"/>
      <c r="F157" s="363"/>
    </row>
    <row r="158" spans="1:6" ht="21">
      <c r="A158" s="471" t="s">
        <v>390</v>
      </c>
      <c r="B158" s="27">
        <f>J47</f>
        <v>0</v>
      </c>
      <c r="C158" s="1"/>
      <c r="D158" s="1"/>
      <c r="E158" s="1"/>
      <c r="F158" s="363"/>
    </row>
    <row r="159" spans="1:6" ht="12.75">
      <c r="A159" s="471" t="s">
        <v>234</v>
      </c>
      <c r="B159" s="27">
        <f>SUM(D62,D70,E78,E92,D97,D111,D119)</f>
        <v>0</v>
      </c>
      <c r="C159" s="1"/>
      <c r="D159" s="1"/>
      <c r="E159" s="1"/>
      <c r="F159" s="363"/>
    </row>
    <row r="160" spans="1:6" ht="12.75">
      <c r="A160" s="471" t="s">
        <v>235</v>
      </c>
      <c r="B160" s="27">
        <f>E133+E144+D153</f>
        <v>0</v>
      </c>
      <c r="C160" s="1"/>
      <c r="D160" s="1"/>
      <c r="E160" s="1"/>
      <c r="F160" s="363"/>
    </row>
    <row r="161" spans="1:6" ht="12.75">
      <c r="A161" s="471" t="s">
        <v>35</v>
      </c>
      <c r="B161" s="27">
        <f>SUM(B157:B160)</f>
        <v>0</v>
      </c>
      <c r="C161" s="364"/>
      <c r="D161" s="364"/>
      <c r="E161" s="364"/>
      <c r="F161" s="389"/>
    </row>
    <row r="162" spans="1:6" ht="12.75">
      <c r="A162" s="1"/>
      <c r="B162" s="1"/>
      <c r="C162" s="1"/>
      <c r="D162" s="1"/>
      <c r="E162" s="1"/>
      <c r="F162" s="363"/>
    </row>
  </sheetData>
  <mergeCells count="9">
    <mergeCell ref="A118:C118"/>
    <mergeCell ref="A126:E126"/>
    <mergeCell ref="A3:F3"/>
    <mergeCell ref="A4:F4"/>
    <mergeCell ref="A8:F8"/>
    <mergeCell ref="A110:C110"/>
    <mergeCell ref="A113:D113"/>
    <mergeCell ref="A115:D115"/>
    <mergeCell ref="A116:D116"/>
  </mergeCells>
  <printOptions horizontalCentered="1"/>
  <pageMargins left="0.7480314960629921" right="0.7480314960629921" top="0.41" bottom="0.28" header="0.33" footer="0.25"/>
  <pageSetup horizontalDpi="600" verticalDpi="600" orientation="landscape" paperSize="9" scale="90" r:id="rId1"/>
  <headerFooter alignWithMargins="0">
    <oddHeader>&amp;LVP/2002/010&amp;ROrt und Gegenstand der Konferenz</oddHeader>
    <oddFooter>&amp;R&amp;A  &amp;P/&amp;N</oddFooter>
  </headerFooter>
  <rowBreaks count="5" manualBreakCount="5">
    <brk id="26" max="10" man="1"/>
    <brk id="50" max="10" man="1"/>
    <brk id="83" max="10" man="1"/>
    <brk id="121" max="10" man="1"/>
    <brk id="162" max="10" man="1"/>
  </rowBreaks>
</worksheet>
</file>

<file path=xl/worksheets/sheet7.xml><?xml version="1.0" encoding="utf-8"?>
<worksheet xmlns="http://schemas.openxmlformats.org/spreadsheetml/2006/main" xmlns:r="http://schemas.openxmlformats.org/officeDocument/2006/relationships">
  <sheetPr codeName="Sheet7"/>
  <dimension ref="A1:J162"/>
  <sheetViews>
    <sheetView workbookViewId="0" topLeftCell="A136">
      <selection activeCell="D153" sqref="D153"/>
    </sheetView>
  </sheetViews>
  <sheetFormatPr defaultColWidth="9.140625" defaultRowHeight="12.75"/>
  <cols>
    <col min="1" max="1" width="21.7109375" style="456" customWidth="1"/>
    <col min="2" max="2" width="15.57421875" style="456" customWidth="1"/>
    <col min="3" max="3" width="22.7109375" style="456" customWidth="1"/>
    <col min="4" max="4" width="12.8515625" style="456" customWidth="1"/>
    <col min="5" max="5" width="10.28125" style="456" customWidth="1"/>
    <col min="6" max="6" width="9.28125" style="472" customWidth="1"/>
    <col min="7" max="8" width="10.8515625" style="456" customWidth="1"/>
    <col min="9" max="16384" width="8.8515625" style="456" customWidth="1"/>
  </cols>
  <sheetData>
    <row r="1" spans="1:6" s="1" customFormat="1" ht="9.75">
      <c r="A1" s="361"/>
      <c r="B1" s="362"/>
      <c r="F1" s="363"/>
    </row>
    <row r="2" s="1" customFormat="1" ht="9.75">
      <c r="F2" s="363"/>
    </row>
    <row r="3" spans="1:6" s="364" customFormat="1" ht="12.75">
      <c r="A3" s="713" t="s">
        <v>321</v>
      </c>
      <c r="B3" s="703"/>
      <c r="C3" s="703"/>
      <c r="D3" s="703"/>
      <c r="E3" s="703"/>
      <c r="F3" s="703"/>
    </row>
    <row r="4" spans="1:6" s="1" customFormat="1" ht="12.75">
      <c r="A4" s="714" t="s">
        <v>320</v>
      </c>
      <c r="B4" s="703"/>
      <c r="C4" s="703"/>
      <c r="D4" s="703"/>
      <c r="E4" s="703"/>
      <c r="F4" s="703"/>
    </row>
    <row r="5" spans="3:6" s="1" customFormat="1" ht="9.75">
      <c r="C5" s="365"/>
      <c r="F5" s="363"/>
    </row>
    <row r="6" spans="3:6" s="1" customFormat="1" ht="9.75">
      <c r="C6" s="365"/>
      <c r="F6" s="363"/>
    </row>
    <row r="7" spans="1:6" s="368" customFormat="1" ht="9.75">
      <c r="A7" s="367"/>
      <c r="F7" s="369"/>
    </row>
    <row r="8" spans="1:6" s="370" customFormat="1" ht="12.75">
      <c r="A8" s="715" t="s">
        <v>322</v>
      </c>
      <c r="B8" s="716"/>
      <c r="C8" s="716"/>
      <c r="D8" s="716"/>
      <c r="E8" s="716"/>
      <c r="F8" s="716"/>
    </row>
    <row r="9" spans="1:6" s="1" customFormat="1" ht="10.5" thickBot="1">
      <c r="A9" s="371" t="s">
        <v>198</v>
      </c>
      <c r="B9" s="366"/>
      <c r="C9" s="366"/>
      <c r="D9" s="366"/>
      <c r="E9" s="366"/>
      <c r="F9" s="372"/>
    </row>
    <row r="10" spans="1:6" s="1" customFormat="1" ht="20.25">
      <c r="A10" s="373" t="s">
        <v>37</v>
      </c>
      <c r="B10" s="374" t="s">
        <v>199</v>
      </c>
      <c r="C10" s="374" t="s">
        <v>26</v>
      </c>
      <c r="D10" s="374" t="s">
        <v>200</v>
      </c>
      <c r="E10" s="374" t="s">
        <v>103</v>
      </c>
      <c r="F10" s="375" t="s">
        <v>38</v>
      </c>
    </row>
    <row r="11" spans="1:6" s="1" customFormat="1" ht="9.75">
      <c r="A11" s="376"/>
      <c r="B11" s="377"/>
      <c r="C11" s="378"/>
      <c r="D11" s="379"/>
      <c r="E11" s="379"/>
      <c r="F11" s="380">
        <f aca="true" t="shared" si="0" ref="F11:F18">D11*E11</f>
        <v>0</v>
      </c>
    </row>
    <row r="12" spans="1:6" s="1" customFormat="1" ht="9.75">
      <c r="A12" s="381"/>
      <c r="B12" s="382"/>
      <c r="C12" s="383"/>
      <c r="D12" s="379"/>
      <c r="E12" s="379"/>
      <c r="F12" s="384">
        <f t="shared" si="0"/>
        <v>0</v>
      </c>
    </row>
    <row r="13" spans="1:6" s="1" customFormat="1" ht="9.75">
      <c r="A13" s="381"/>
      <c r="B13" s="382"/>
      <c r="C13" s="383"/>
      <c r="D13" s="379"/>
      <c r="E13" s="379"/>
      <c r="F13" s="384">
        <f t="shared" si="0"/>
        <v>0</v>
      </c>
    </row>
    <row r="14" spans="1:6" s="1" customFormat="1" ht="9.75">
      <c r="A14" s="381"/>
      <c r="B14" s="382"/>
      <c r="C14" s="383"/>
      <c r="D14" s="379"/>
      <c r="E14" s="379"/>
      <c r="F14" s="384">
        <f t="shared" si="0"/>
        <v>0</v>
      </c>
    </row>
    <row r="15" spans="1:6" s="1" customFormat="1" ht="9.75">
      <c r="A15" s="376"/>
      <c r="B15" s="377"/>
      <c r="C15" s="378"/>
      <c r="D15" s="379"/>
      <c r="E15" s="379"/>
      <c r="F15" s="384">
        <f t="shared" si="0"/>
        <v>0</v>
      </c>
    </row>
    <row r="16" spans="1:6" s="1" customFormat="1" ht="9.75">
      <c r="A16" s="381"/>
      <c r="B16" s="382"/>
      <c r="C16" s="383"/>
      <c r="D16" s="379"/>
      <c r="E16" s="379"/>
      <c r="F16" s="384">
        <f t="shared" si="0"/>
        <v>0</v>
      </c>
    </row>
    <row r="17" spans="1:6" s="1" customFormat="1" ht="9.75">
      <c r="A17" s="381"/>
      <c r="B17" s="382"/>
      <c r="C17" s="383"/>
      <c r="D17" s="379"/>
      <c r="E17" s="379"/>
      <c r="F17" s="384">
        <f t="shared" si="0"/>
        <v>0</v>
      </c>
    </row>
    <row r="18" spans="1:6" s="1" customFormat="1" ht="10.5" thickBot="1">
      <c r="A18" s="381"/>
      <c r="B18" s="382"/>
      <c r="C18" s="383"/>
      <c r="D18" s="379"/>
      <c r="E18" s="379"/>
      <c r="F18" s="384">
        <f t="shared" si="0"/>
        <v>0</v>
      </c>
    </row>
    <row r="19" spans="1:6" s="1" customFormat="1" ht="10.5" thickBot="1">
      <c r="A19" s="385" t="s">
        <v>35</v>
      </c>
      <c r="B19" s="386"/>
      <c r="C19" s="386"/>
      <c r="D19" s="386"/>
      <c r="E19" s="386"/>
      <c r="F19" s="6">
        <f>SUM(F11:F18)</f>
        <v>0</v>
      </c>
    </row>
    <row r="20" spans="1:6" s="1" customFormat="1" ht="9.75">
      <c r="A20" s="387" t="s">
        <v>203</v>
      </c>
      <c r="B20" s="387"/>
      <c r="C20" s="387"/>
      <c r="D20" s="387"/>
      <c r="E20" s="387"/>
      <c r="F20" s="388"/>
    </row>
    <row r="21" spans="1:6" s="1" customFormat="1" ht="9.75">
      <c r="A21" s="364" t="s">
        <v>27</v>
      </c>
      <c r="F21" s="363"/>
    </row>
    <row r="22" spans="1:6" s="1" customFormat="1" ht="9.75">
      <c r="A22" s="364" t="s">
        <v>201</v>
      </c>
      <c r="B22" s="364"/>
      <c r="C22" s="364"/>
      <c r="D22" s="364"/>
      <c r="E22" s="364"/>
      <c r="F22" s="389"/>
    </row>
    <row r="23" spans="1:6" s="1" customFormat="1" ht="9.75">
      <c r="A23" s="364" t="s">
        <v>202</v>
      </c>
      <c r="F23" s="363"/>
    </row>
    <row r="24" s="1" customFormat="1" ht="9.75">
      <c r="F24" s="363"/>
    </row>
    <row r="25" spans="1:6" s="1" customFormat="1" ht="9.75">
      <c r="A25" s="361"/>
      <c r="B25" s="364"/>
      <c r="C25" s="364"/>
      <c r="D25" s="364"/>
      <c r="E25" s="364"/>
      <c r="F25" s="364"/>
    </row>
    <row r="26" spans="1:8" s="1" customFormat="1" ht="9.75">
      <c r="A26" s="364"/>
      <c r="B26" s="364"/>
      <c r="C26" s="364"/>
      <c r="D26" s="364"/>
      <c r="E26" s="364"/>
      <c r="F26" s="364"/>
      <c r="G26" s="183"/>
      <c r="H26" s="183"/>
    </row>
    <row r="27" s="1" customFormat="1" ht="9.75"/>
    <row r="28" spans="1:4" s="370" customFormat="1" ht="12.75">
      <c r="A28" s="390" t="s">
        <v>333</v>
      </c>
      <c r="B28" s="390"/>
      <c r="C28" s="390"/>
      <c r="D28" s="391"/>
    </row>
    <row r="29" s="1" customFormat="1" ht="10.5" thickBot="1"/>
    <row r="30" spans="1:10" s="1" customFormat="1" ht="30">
      <c r="A30" s="86" t="s">
        <v>98</v>
      </c>
      <c r="B30" s="392" t="s">
        <v>99</v>
      </c>
      <c r="C30" s="393" t="s">
        <v>100</v>
      </c>
      <c r="D30" s="394" t="s">
        <v>101</v>
      </c>
      <c r="E30" s="395" t="s">
        <v>206</v>
      </c>
      <c r="F30" s="396" t="s">
        <v>9</v>
      </c>
      <c r="G30" s="397" t="s">
        <v>10</v>
      </c>
      <c r="H30" s="397" t="s">
        <v>103</v>
      </c>
      <c r="I30" s="398" t="s">
        <v>208</v>
      </c>
      <c r="J30" s="399" t="s">
        <v>35</v>
      </c>
    </row>
    <row r="31" spans="1:10" s="1" customFormat="1" ht="9.75">
      <c r="A31" s="82"/>
      <c r="B31" s="400"/>
      <c r="C31" s="401"/>
      <c r="D31" s="402"/>
      <c r="E31" s="403">
        <f aca="true" t="shared" si="1" ref="E31:E46">C31*D31</f>
        <v>0</v>
      </c>
      <c r="F31" s="146"/>
      <c r="G31" s="147"/>
      <c r="H31" s="83"/>
      <c r="I31" s="109">
        <f aca="true" t="shared" si="2" ref="I31:I46">F31*G31*H31</f>
        <v>0</v>
      </c>
      <c r="J31" s="148">
        <f aca="true" t="shared" si="3" ref="J31:J46">E31+I31</f>
        <v>0</v>
      </c>
    </row>
    <row r="32" spans="1:10" s="1" customFormat="1" ht="9.75">
      <c r="A32" s="82"/>
      <c r="B32" s="400"/>
      <c r="C32" s="401"/>
      <c r="D32" s="402"/>
      <c r="E32" s="403">
        <f t="shared" si="1"/>
        <v>0</v>
      </c>
      <c r="F32" s="146"/>
      <c r="G32" s="147"/>
      <c r="H32" s="83"/>
      <c r="I32" s="109">
        <f t="shared" si="2"/>
        <v>0</v>
      </c>
      <c r="J32" s="148">
        <f t="shared" si="3"/>
        <v>0</v>
      </c>
    </row>
    <row r="33" spans="1:10" s="1" customFormat="1" ht="9.75">
      <c r="A33" s="82"/>
      <c r="B33" s="400"/>
      <c r="C33" s="401"/>
      <c r="D33" s="402"/>
      <c r="E33" s="403">
        <f t="shared" si="1"/>
        <v>0</v>
      </c>
      <c r="F33" s="146"/>
      <c r="G33" s="147"/>
      <c r="H33" s="83"/>
      <c r="I33" s="109">
        <f t="shared" si="2"/>
        <v>0</v>
      </c>
      <c r="J33" s="148">
        <f t="shared" si="3"/>
        <v>0</v>
      </c>
    </row>
    <row r="34" spans="1:10" s="1" customFormat="1" ht="9.75">
      <c r="A34" s="82"/>
      <c r="B34" s="400"/>
      <c r="C34" s="401"/>
      <c r="D34" s="402"/>
      <c r="E34" s="403">
        <f t="shared" si="1"/>
        <v>0</v>
      </c>
      <c r="F34" s="146"/>
      <c r="G34" s="147"/>
      <c r="H34" s="83"/>
      <c r="I34" s="109">
        <f t="shared" si="2"/>
        <v>0</v>
      </c>
      <c r="J34" s="148">
        <f t="shared" si="3"/>
        <v>0</v>
      </c>
    </row>
    <row r="35" spans="1:10" s="1" customFormat="1" ht="9.75">
      <c r="A35" s="82"/>
      <c r="B35" s="400"/>
      <c r="C35" s="401"/>
      <c r="D35" s="402"/>
      <c r="E35" s="403">
        <f t="shared" si="1"/>
        <v>0</v>
      </c>
      <c r="F35" s="146"/>
      <c r="G35" s="147"/>
      <c r="H35" s="83"/>
      <c r="I35" s="109">
        <f t="shared" si="2"/>
        <v>0</v>
      </c>
      <c r="J35" s="148">
        <f t="shared" si="3"/>
        <v>0</v>
      </c>
    </row>
    <row r="36" spans="1:10" s="1" customFormat="1" ht="9.75">
      <c r="A36" s="82"/>
      <c r="B36" s="400"/>
      <c r="C36" s="401"/>
      <c r="D36" s="402"/>
      <c r="E36" s="403">
        <f t="shared" si="1"/>
        <v>0</v>
      </c>
      <c r="F36" s="146"/>
      <c r="G36" s="147"/>
      <c r="H36" s="83"/>
      <c r="I36" s="109">
        <f t="shared" si="2"/>
        <v>0</v>
      </c>
      <c r="J36" s="148">
        <f t="shared" si="3"/>
        <v>0</v>
      </c>
    </row>
    <row r="37" spans="1:10" s="1" customFormat="1" ht="9.75">
      <c r="A37" s="82"/>
      <c r="B37" s="400"/>
      <c r="C37" s="401"/>
      <c r="D37" s="402"/>
      <c r="E37" s="403">
        <f t="shared" si="1"/>
        <v>0</v>
      </c>
      <c r="F37" s="146"/>
      <c r="G37" s="147"/>
      <c r="H37" s="83"/>
      <c r="I37" s="109">
        <f t="shared" si="2"/>
        <v>0</v>
      </c>
      <c r="J37" s="148">
        <f t="shared" si="3"/>
        <v>0</v>
      </c>
    </row>
    <row r="38" spans="1:10" s="1" customFormat="1" ht="9.75">
      <c r="A38" s="82"/>
      <c r="B38" s="400"/>
      <c r="C38" s="401"/>
      <c r="D38" s="402"/>
      <c r="E38" s="403">
        <f t="shared" si="1"/>
        <v>0</v>
      </c>
      <c r="F38" s="146"/>
      <c r="G38" s="147"/>
      <c r="H38" s="83"/>
      <c r="I38" s="109">
        <f t="shared" si="2"/>
        <v>0</v>
      </c>
      <c r="J38" s="148">
        <f t="shared" si="3"/>
        <v>0</v>
      </c>
    </row>
    <row r="39" spans="1:10" s="1" customFormat="1" ht="9.75">
      <c r="A39" s="82"/>
      <c r="B39" s="400"/>
      <c r="C39" s="401"/>
      <c r="D39" s="402"/>
      <c r="E39" s="403">
        <f t="shared" si="1"/>
        <v>0</v>
      </c>
      <c r="F39" s="146"/>
      <c r="G39" s="147"/>
      <c r="H39" s="83"/>
      <c r="I39" s="109">
        <f t="shared" si="2"/>
        <v>0</v>
      </c>
      <c r="J39" s="148">
        <f t="shared" si="3"/>
        <v>0</v>
      </c>
    </row>
    <row r="40" spans="1:10" s="1" customFormat="1" ht="9.75">
      <c r="A40" s="82"/>
      <c r="B40" s="400"/>
      <c r="C40" s="401"/>
      <c r="D40" s="402"/>
      <c r="E40" s="403">
        <f t="shared" si="1"/>
        <v>0</v>
      </c>
      <c r="F40" s="146"/>
      <c r="G40" s="147"/>
      <c r="H40" s="83"/>
      <c r="I40" s="109">
        <f t="shared" si="2"/>
        <v>0</v>
      </c>
      <c r="J40" s="148">
        <f t="shared" si="3"/>
        <v>0</v>
      </c>
    </row>
    <row r="41" spans="1:10" s="1" customFormat="1" ht="9.75">
      <c r="A41" s="82"/>
      <c r="B41" s="400"/>
      <c r="C41" s="401"/>
      <c r="D41" s="402"/>
      <c r="E41" s="403">
        <f t="shared" si="1"/>
        <v>0</v>
      </c>
      <c r="F41" s="146"/>
      <c r="G41" s="147"/>
      <c r="H41" s="83"/>
      <c r="I41" s="109">
        <f t="shared" si="2"/>
        <v>0</v>
      </c>
      <c r="J41" s="148">
        <f t="shared" si="3"/>
        <v>0</v>
      </c>
    </row>
    <row r="42" spans="1:10" s="1" customFormat="1" ht="9.75">
      <c r="A42" s="82"/>
      <c r="B42" s="400"/>
      <c r="C42" s="401"/>
      <c r="D42" s="402"/>
      <c r="E42" s="403">
        <f t="shared" si="1"/>
        <v>0</v>
      </c>
      <c r="F42" s="146"/>
      <c r="G42" s="147"/>
      <c r="H42" s="83"/>
      <c r="I42" s="109">
        <f t="shared" si="2"/>
        <v>0</v>
      </c>
      <c r="J42" s="148">
        <f t="shared" si="3"/>
        <v>0</v>
      </c>
    </row>
    <row r="43" spans="1:10" s="1" customFormat="1" ht="9.75">
      <c r="A43" s="82"/>
      <c r="B43" s="400"/>
      <c r="C43" s="401"/>
      <c r="D43" s="402"/>
      <c r="E43" s="403">
        <f t="shared" si="1"/>
        <v>0</v>
      </c>
      <c r="F43" s="146"/>
      <c r="G43" s="147"/>
      <c r="H43" s="83"/>
      <c r="I43" s="109">
        <f t="shared" si="2"/>
        <v>0</v>
      </c>
      <c r="J43" s="148">
        <f t="shared" si="3"/>
        <v>0</v>
      </c>
    </row>
    <row r="44" spans="1:10" s="1" customFormat="1" ht="9.75">
      <c r="A44" s="82"/>
      <c r="B44" s="400"/>
      <c r="C44" s="401"/>
      <c r="D44" s="402"/>
      <c r="E44" s="403">
        <f t="shared" si="1"/>
        <v>0</v>
      </c>
      <c r="F44" s="146"/>
      <c r="G44" s="147"/>
      <c r="H44" s="83"/>
      <c r="I44" s="109">
        <f t="shared" si="2"/>
        <v>0</v>
      </c>
      <c r="J44" s="148">
        <f t="shared" si="3"/>
        <v>0</v>
      </c>
    </row>
    <row r="45" spans="1:10" s="1" customFormat="1" ht="9.75">
      <c r="A45" s="82"/>
      <c r="B45" s="400"/>
      <c r="C45" s="401"/>
      <c r="D45" s="402"/>
      <c r="E45" s="403">
        <f t="shared" si="1"/>
        <v>0</v>
      </c>
      <c r="F45" s="146"/>
      <c r="G45" s="147"/>
      <c r="H45" s="83"/>
      <c r="I45" s="109">
        <f t="shared" si="2"/>
        <v>0</v>
      </c>
      <c r="J45" s="148">
        <f t="shared" si="3"/>
        <v>0</v>
      </c>
    </row>
    <row r="46" spans="1:10" s="1" customFormat="1" ht="9.75">
      <c r="A46" s="82"/>
      <c r="B46" s="400"/>
      <c r="C46" s="401"/>
      <c r="D46" s="402"/>
      <c r="E46" s="403">
        <f t="shared" si="1"/>
        <v>0</v>
      </c>
      <c r="F46" s="146"/>
      <c r="G46" s="147"/>
      <c r="H46" s="83"/>
      <c r="I46" s="109">
        <f t="shared" si="2"/>
        <v>0</v>
      </c>
      <c r="J46" s="148">
        <f t="shared" si="3"/>
        <v>0</v>
      </c>
    </row>
    <row r="47" spans="1:10" s="1" customFormat="1" ht="10.5" thickBot="1">
      <c r="A47" s="404"/>
      <c r="B47" s="405"/>
      <c r="C47" s="191"/>
      <c r="D47" s="192"/>
      <c r="E47" s="154">
        <f>SUM(E31:E46)</f>
        <v>0</v>
      </c>
      <c r="F47" s="151"/>
      <c r="G47" s="153"/>
      <c r="H47" s="404"/>
      <c r="I47" s="154">
        <f>SUM(I31:I46)</f>
        <v>0</v>
      </c>
      <c r="J47" s="158">
        <f>SUM(J31:J46)</f>
        <v>0</v>
      </c>
    </row>
    <row r="48" s="1" customFormat="1" ht="9.75">
      <c r="A48" s="1" t="s">
        <v>334</v>
      </c>
    </row>
    <row r="49" spans="1:3" s="1" customFormat="1" ht="9.75">
      <c r="A49" s="361"/>
      <c r="C49" s="364"/>
    </row>
    <row r="50" s="1" customFormat="1" ht="9.75"/>
    <row r="51" s="1" customFormat="1" ht="9.75"/>
    <row r="52" spans="1:4" s="370" customFormat="1" ht="12.75">
      <c r="A52" s="406" t="s">
        <v>323</v>
      </c>
      <c r="B52" s="407"/>
      <c r="C52" s="407"/>
      <c r="D52" s="407"/>
    </row>
    <row r="53" s="1" customFormat="1" ht="10.5" thickBot="1"/>
    <row r="54" spans="1:4" s="1" customFormat="1" ht="9.75">
      <c r="A54" s="187" t="s">
        <v>324</v>
      </c>
      <c r="B54" s="188"/>
      <c r="C54" s="188"/>
      <c r="D54" s="408"/>
    </row>
    <row r="55" spans="1:4" s="1" customFormat="1" ht="9.75">
      <c r="A55" s="409" t="s">
        <v>209</v>
      </c>
      <c r="B55" s="84"/>
      <c r="C55" s="84"/>
      <c r="D55" s="410"/>
    </row>
    <row r="56" spans="1:4" s="1" customFormat="1" ht="9.75">
      <c r="A56" s="411" t="s">
        <v>107</v>
      </c>
      <c r="B56" s="412" t="s">
        <v>108</v>
      </c>
      <c r="C56" s="412" t="s">
        <v>109</v>
      </c>
      <c r="D56" s="413" t="s">
        <v>36</v>
      </c>
    </row>
    <row r="57" spans="1:4" s="1" customFormat="1" ht="9.75">
      <c r="A57" s="170"/>
      <c r="B57" s="171"/>
      <c r="C57" s="171"/>
      <c r="D57" s="172">
        <f>B57*C57</f>
        <v>0</v>
      </c>
    </row>
    <row r="58" spans="1:4" s="1" customFormat="1" ht="9.75">
      <c r="A58" s="170"/>
      <c r="B58" s="171"/>
      <c r="C58" s="171"/>
      <c r="D58" s="172">
        <f>B58*C58</f>
        <v>0</v>
      </c>
    </row>
    <row r="59" spans="1:4" s="1" customFormat="1" ht="9.75">
      <c r="A59" s="170"/>
      <c r="B59" s="171"/>
      <c r="C59" s="171"/>
      <c r="D59" s="172">
        <f>B59*C59</f>
        <v>0</v>
      </c>
    </row>
    <row r="60" spans="1:4" s="1" customFormat="1" ht="9.75">
      <c r="A60" s="170"/>
      <c r="B60" s="171"/>
      <c r="C60" s="171"/>
      <c r="D60" s="172">
        <f>B60*C60</f>
        <v>0</v>
      </c>
    </row>
    <row r="61" spans="1:4" s="1" customFormat="1" ht="10.5" thickBot="1">
      <c r="A61" s="170"/>
      <c r="B61" s="171"/>
      <c r="C61" s="171"/>
      <c r="D61" s="172">
        <f>B61*C61</f>
        <v>0</v>
      </c>
    </row>
    <row r="62" spans="1:8" s="1" customFormat="1" ht="10.5" thickBot="1">
      <c r="A62" s="185" t="s">
        <v>325</v>
      </c>
      <c r="B62" s="186"/>
      <c r="C62" s="186"/>
      <c r="D62" s="177">
        <f>SUM(D57:D61)</f>
        <v>0</v>
      </c>
      <c r="G62" s="364"/>
      <c r="H62" s="364"/>
    </row>
    <row r="63" spans="1:8" s="1" customFormat="1" ht="10.5" thickBot="1">
      <c r="A63" s="387"/>
      <c r="B63" s="387"/>
      <c r="C63" s="387"/>
      <c r="D63" s="387"/>
      <c r="G63" s="364"/>
      <c r="H63" s="364"/>
    </row>
    <row r="64" spans="1:5" s="1" customFormat="1" ht="9.75">
      <c r="A64" s="187" t="s">
        <v>326</v>
      </c>
      <c r="B64" s="188"/>
      <c r="C64" s="188"/>
      <c r="D64" s="408"/>
      <c r="E64" s="178"/>
    </row>
    <row r="65" spans="1:6" s="1" customFormat="1" ht="9.75">
      <c r="A65" s="180" t="s">
        <v>107</v>
      </c>
      <c r="B65" s="181" t="s">
        <v>108</v>
      </c>
      <c r="C65" s="181" t="s">
        <v>109</v>
      </c>
      <c r="D65" s="182" t="s">
        <v>36</v>
      </c>
      <c r="E65" s="183"/>
      <c r="F65" s="183"/>
    </row>
    <row r="66" spans="1:4" s="1" customFormat="1" ht="9.75">
      <c r="A66" s="170"/>
      <c r="B66" s="171"/>
      <c r="C66" s="171"/>
      <c r="D66" s="172">
        <f>B66*C66</f>
        <v>0</v>
      </c>
    </row>
    <row r="67" spans="1:4" s="1" customFormat="1" ht="9.75">
      <c r="A67" s="170"/>
      <c r="B67" s="171"/>
      <c r="C67" s="171"/>
      <c r="D67" s="172">
        <f>B67*C67</f>
        <v>0</v>
      </c>
    </row>
    <row r="68" spans="1:4" s="1" customFormat="1" ht="9.75">
      <c r="A68" s="170"/>
      <c r="B68" s="171"/>
      <c r="C68" s="171"/>
      <c r="D68" s="172">
        <f>B68*C68</f>
        <v>0</v>
      </c>
    </row>
    <row r="69" spans="1:4" s="1" customFormat="1" ht="10.5" thickBot="1">
      <c r="A69" s="170"/>
      <c r="B69" s="171"/>
      <c r="C69" s="171"/>
      <c r="D69" s="172">
        <f>B69*C69</f>
        <v>0</v>
      </c>
    </row>
    <row r="70" spans="1:4" s="1" customFormat="1" ht="10.5" thickBot="1">
      <c r="A70" s="185" t="s">
        <v>336</v>
      </c>
      <c r="B70" s="186"/>
      <c r="C70" s="186"/>
      <c r="D70" s="177">
        <f>SUM(D66:D69)</f>
        <v>0</v>
      </c>
    </row>
    <row r="71" spans="1:5" s="1" customFormat="1" ht="20.25" customHeight="1">
      <c r="A71" s="187" t="s">
        <v>335</v>
      </c>
      <c r="B71" s="188"/>
      <c r="C71" s="188"/>
      <c r="D71" s="188"/>
      <c r="E71" s="189"/>
    </row>
    <row r="72" spans="1:6" s="1" customFormat="1" ht="40.5">
      <c r="A72" s="414" t="s">
        <v>107</v>
      </c>
      <c r="B72" s="181" t="s">
        <v>210</v>
      </c>
      <c r="C72" s="181" t="s">
        <v>211</v>
      </c>
      <c r="D72" s="181" t="s">
        <v>212</v>
      </c>
      <c r="E72" s="182" t="s">
        <v>36</v>
      </c>
      <c r="F72" s="415"/>
    </row>
    <row r="73" spans="1:5" s="1" customFormat="1" ht="9.75">
      <c r="A73" s="110"/>
      <c r="B73" s="190"/>
      <c r="C73" s="111"/>
      <c r="D73" s="112"/>
      <c r="E73" s="113">
        <f>C73*D73</f>
        <v>0</v>
      </c>
    </row>
    <row r="74" spans="1:5" s="1" customFormat="1" ht="18.75" customHeight="1">
      <c r="A74" s="110"/>
      <c r="B74" s="190"/>
      <c r="C74" s="111"/>
      <c r="D74" s="112"/>
      <c r="E74" s="113">
        <f>C74*D74</f>
        <v>0</v>
      </c>
    </row>
    <row r="75" spans="1:5" s="1" customFormat="1" ht="13.5" customHeight="1">
      <c r="A75" s="110"/>
      <c r="B75" s="190"/>
      <c r="C75" s="111"/>
      <c r="D75" s="112"/>
      <c r="E75" s="113">
        <f>C75*D75</f>
        <v>0</v>
      </c>
    </row>
    <row r="76" spans="1:5" s="1" customFormat="1" ht="24" customHeight="1">
      <c r="A76" s="110"/>
      <c r="B76" s="190"/>
      <c r="C76" s="111"/>
      <c r="D76" s="112"/>
      <c r="E76" s="113">
        <f>C76*D76</f>
        <v>0</v>
      </c>
    </row>
    <row r="77" spans="1:5" s="1" customFormat="1" ht="21" customHeight="1">
      <c r="A77" s="110"/>
      <c r="B77" s="190"/>
      <c r="C77" s="111"/>
      <c r="D77" s="112"/>
      <c r="E77" s="113">
        <f>C77*D77</f>
        <v>0</v>
      </c>
    </row>
    <row r="78" spans="1:5" s="1" customFormat="1" ht="10.5" thickBot="1">
      <c r="A78" s="191" t="s">
        <v>327</v>
      </c>
      <c r="B78" s="192"/>
      <c r="C78" s="192"/>
      <c r="D78" s="192"/>
      <c r="E78" s="154">
        <f>SUM(E73:E77)</f>
        <v>0</v>
      </c>
    </row>
    <row r="79" spans="1:5" s="1" customFormat="1" ht="33" customHeight="1">
      <c r="A79" s="187" t="s">
        <v>328</v>
      </c>
      <c r="B79" s="196"/>
      <c r="C79" s="196"/>
      <c r="D79" s="196"/>
      <c r="E79" s="189"/>
    </row>
    <row r="80" spans="1:5" s="1" customFormat="1" ht="9.75">
      <c r="A80" s="197" t="s">
        <v>329</v>
      </c>
      <c r="B80" s="198" t="s">
        <v>215</v>
      </c>
      <c r="C80" s="199"/>
      <c r="D80" s="200"/>
      <c r="E80" s="113">
        <f>D70</f>
        <v>0</v>
      </c>
    </row>
    <row r="81" spans="1:6" s="368" customFormat="1" ht="9.75">
      <c r="A81" s="197" t="s">
        <v>337</v>
      </c>
      <c r="B81" s="201" t="s">
        <v>216</v>
      </c>
      <c r="C81" s="202"/>
      <c r="D81" s="203"/>
      <c r="E81" s="113">
        <f>E78</f>
        <v>0</v>
      </c>
      <c r="F81" s="1"/>
    </row>
    <row r="82" spans="1:5" s="1" customFormat="1" ht="10.5" thickBot="1">
      <c r="A82" s="204" t="s">
        <v>35</v>
      </c>
      <c r="B82" s="205"/>
      <c r="C82" s="205"/>
      <c r="D82" s="206"/>
      <c r="E82" s="154">
        <f>SUM(E80:E81)</f>
        <v>0</v>
      </c>
    </row>
    <row r="83" spans="1:5" s="1" customFormat="1" ht="9.75">
      <c r="A83" s="416"/>
      <c r="B83" s="364"/>
      <c r="C83" s="416"/>
      <c r="D83" s="416"/>
      <c r="E83" s="194"/>
    </row>
    <row r="84" spans="6:8" s="1" customFormat="1" ht="10.5" thickBot="1">
      <c r="F84" s="417"/>
      <c r="G84" s="368"/>
      <c r="H84" s="368"/>
    </row>
    <row r="85" spans="1:6" s="368" customFormat="1" ht="9.75">
      <c r="A85" s="187" t="s">
        <v>330</v>
      </c>
      <c r="B85" s="196"/>
      <c r="C85" s="196"/>
      <c r="D85" s="196"/>
      <c r="E85" s="189"/>
      <c r="F85" s="1"/>
    </row>
    <row r="86" spans="1:5" s="1" customFormat="1" ht="30">
      <c r="A86" s="180" t="s">
        <v>218</v>
      </c>
      <c r="B86" s="181" t="s">
        <v>217</v>
      </c>
      <c r="C86" s="181" t="s">
        <v>103</v>
      </c>
      <c r="D86" s="418" t="s">
        <v>219</v>
      </c>
      <c r="E86" s="419" t="s">
        <v>36</v>
      </c>
    </row>
    <row r="87" spans="1:5" s="1" customFormat="1" ht="27" customHeight="1">
      <c r="A87" s="117"/>
      <c r="B87" s="111"/>
      <c r="C87" s="112"/>
      <c r="D87" s="112"/>
      <c r="E87" s="420">
        <f>B87*C87*D87</f>
        <v>0</v>
      </c>
    </row>
    <row r="88" spans="1:5" s="1" customFormat="1" ht="9.75">
      <c r="A88" s="117"/>
      <c r="B88" s="111"/>
      <c r="C88" s="112"/>
      <c r="D88" s="112"/>
      <c r="E88" s="420">
        <f>B88*C88*D88</f>
        <v>0</v>
      </c>
    </row>
    <row r="89" spans="1:5" s="1" customFormat="1" ht="9.75">
      <c r="A89" s="117"/>
      <c r="B89" s="111"/>
      <c r="C89" s="112"/>
      <c r="D89" s="112"/>
      <c r="E89" s="420">
        <f>B89*C89*D89</f>
        <v>0</v>
      </c>
    </row>
    <row r="90" spans="1:5" s="1" customFormat="1" ht="9.75">
      <c r="A90" s="117"/>
      <c r="B90" s="111"/>
      <c r="C90" s="112"/>
      <c r="D90" s="112"/>
      <c r="E90" s="420">
        <f>B90*C90*D90</f>
        <v>0</v>
      </c>
    </row>
    <row r="91" spans="1:5" s="1" customFormat="1" ht="9.75">
      <c r="A91" s="117"/>
      <c r="B91" s="111"/>
      <c r="C91" s="112"/>
      <c r="D91" s="112"/>
      <c r="E91" s="420">
        <f>B91*C91*D91</f>
        <v>0</v>
      </c>
    </row>
    <row r="92" spans="1:5" s="1" customFormat="1" ht="10.5" thickBot="1">
      <c r="A92" s="421" t="s">
        <v>36</v>
      </c>
      <c r="B92" s="422"/>
      <c r="C92" s="422"/>
      <c r="D92" s="422"/>
      <c r="E92" s="423">
        <f>SUM(E87:E91)</f>
        <v>0</v>
      </c>
    </row>
    <row r="93" spans="1:5" s="1" customFormat="1" ht="10.5" thickBot="1">
      <c r="A93" s="424" t="s">
        <v>340</v>
      </c>
      <c r="B93" s="425"/>
      <c r="C93" s="425"/>
      <c r="D93" s="425"/>
      <c r="E93" s="426"/>
    </row>
    <row r="94" spans="1:5" s="1" customFormat="1" ht="9.75">
      <c r="A94" s="427" t="s">
        <v>11</v>
      </c>
      <c r="B94" s="428" t="s">
        <v>220</v>
      </c>
      <c r="C94" s="429" t="s">
        <v>103</v>
      </c>
      <c r="D94" s="430" t="s">
        <v>36</v>
      </c>
      <c r="E94" s="368"/>
    </row>
    <row r="95" spans="1:4" s="1" customFormat="1" ht="9.75">
      <c r="A95" s="431"/>
      <c r="B95" s="103"/>
      <c r="C95" s="103"/>
      <c r="D95" s="432">
        <f>B95*C95</f>
        <v>0</v>
      </c>
    </row>
    <row r="96" spans="1:4" s="1" customFormat="1" ht="9.75">
      <c r="A96" s="431"/>
      <c r="B96" s="103"/>
      <c r="C96" s="103"/>
      <c r="D96" s="432">
        <f>B96*C96</f>
        <v>0</v>
      </c>
    </row>
    <row r="97" spans="1:4" s="1" customFormat="1" ht="10.5" thickBot="1">
      <c r="A97" s="421" t="s">
        <v>36</v>
      </c>
      <c r="B97" s="433"/>
      <c r="C97" s="433"/>
      <c r="D97" s="423">
        <f>SUM(D95,D96)</f>
        <v>0</v>
      </c>
    </row>
    <row r="98" spans="1:10" s="1" customFormat="1" ht="10.5" thickBot="1">
      <c r="A98" s="434" t="s">
        <v>331</v>
      </c>
      <c r="B98" s="435"/>
      <c r="C98" s="435"/>
      <c r="D98" s="436" t="s">
        <v>36</v>
      </c>
      <c r="G98" s="364"/>
      <c r="H98" s="364"/>
      <c r="I98" s="364"/>
      <c r="J98" s="364"/>
    </row>
    <row r="99" spans="1:4" s="1" customFormat="1" ht="9.75">
      <c r="A99" s="437" t="s">
        <v>221</v>
      </c>
      <c r="B99" s="438" t="s">
        <v>128</v>
      </c>
      <c r="C99" s="438"/>
      <c r="D99" s="439">
        <f>E92</f>
        <v>0</v>
      </c>
    </row>
    <row r="100" spans="1:4" s="1" customFormat="1" ht="9.75">
      <c r="A100" s="440" t="s">
        <v>222</v>
      </c>
      <c r="B100" s="25" t="s">
        <v>129</v>
      </c>
      <c r="C100" s="25"/>
      <c r="D100" s="113">
        <f>D97</f>
        <v>0</v>
      </c>
    </row>
    <row r="101" spans="1:6" s="1" customFormat="1" ht="10.5" thickBot="1">
      <c r="A101" s="284" t="s">
        <v>338</v>
      </c>
      <c r="B101" s="441"/>
      <c r="C101" s="441"/>
      <c r="D101" s="154">
        <f>SUM(D99,D100)</f>
        <v>0</v>
      </c>
      <c r="E101" s="364"/>
      <c r="F101" s="364"/>
    </row>
    <row r="102" spans="1:6" s="1" customFormat="1" ht="9.75">
      <c r="A102" s="194"/>
      <c r="B102" s="194"/>
      <c r="C102" s="194"/>
      <c r="D102" s="194"/>
      <c r="E102" s="364"/>
      <c r="F102" s="364"/>
    </row>
    <row r="103" spans="1:4" s="1" customFormat="1" ht="10.5" thickBot="1">
      <c r="A103" s="84"/>
      <c r="B103" s="84"/>
      <c r="C103" s="84"/>
      <c r="D103" s="387"/>
    </row>
    <row r="104" spans="1:4" s="1" customFormat="1" ht="9.75">
      <c r="A104" s="187" t="s">
        <v>332</v>
      </c>
      <c r="B104" s="188"/>
      <c r="C104" s="188"/>
      <c r="D104" s="408"/>
    </row>
    <row r="105" spans="1:4" s="1" customFormat="1" ht="9.75">
      <c r="A105" s="442" t="s">
        <v>223</v>
      </c>
      <c r="B105" s="84"/>
      <c r="C105" s="84"/>
      <c r="D105" s="410"/>
    </row>
    <row r="106" spans="1:4" s="1" customFormat="1" ht="9.75">
      <c r="A106" s="409" t="s">
        <v>224</v>
      </c>
      <c r="B106" s="84"/>
      <c r="C106" s="84"/>
      <c r="D106" s="410"/>
    </row>
    <row r="107" spans="1:4" s="1" customFormat="1" ht="9.75">
      <c r="A107" s="409" t="s">
        <v>225</v>
      </c>
      <c r="B107" s="84"/>
      <c r="C107" s="84"/>
      <c r="D107" s="410"/>
    </row>
    <row r="108" spans="1:4" s="1" customFormat="1" ht="9.75">
      <c r="A108" s="409" t="s">
        <v>226</v>
      </c>
      <c r="B108" s="84"/>
      <c r="C108" s="84"/>
      <c r="D108" s="410"/>
    </row>
    <row r="109" spans="1:10" s="1" customFormat="1" ht="9.75">
      <c r="A109" s="443"/>
      <c r="B109" s="444"/>
      <c r="C109" s="444"/>
      <c r="D109" s="413" t="s">
        <v>227</v>
      </c>
      <c r="G109" s="364"/>
      <c r="H109" s="364"/>
      <c r="I109" s="364"/>
      <c r="J109" s="364"/>
    </row>
    <row r="110" spans="1:4" s="1" customFormat="1" ht="9.75">
      <c r="A110" s="707" t="s">
        <v>228</v>
      </c>
      <c r="B110" s="708"/>
      <c r="C110" s="709"/>
      <c r="D110" s="216">
        <v>0</v>
      </c>
    </row>
    <row r="111" spans="1:4" s="1" customFormat="1" ht="16.5" customHeight="1" thickBot="1">
      <c r="A111" s="445" t="s">
        <v>39</v>
      </c>
      <c r="B111" s="446"/>
      <c r="C111" s="446"/>
      <c r="D111" s="218">
        <f>SUM(D110:D110)</f>
        <v>0</v>
      </c>
    </row>
    <row r="112" spans="1:4" s="1" customFormat="1" ht="16.5" customHeight="1" thickBot="1">
      <c r="A112" s="447"/>
      <c r="B112" s="448"/>
      <c r="C112" s="448"/>
      <c r="D112" s="447"/>
    </row>
    <row r="113" spans="1:6" s="1" customFormat="1" ht="22.5" customHeight="1">
      <c r="A113" s="717" t="s">
        <v>341</v>
      </c>
      <c r="B113" s="642"/>
      <c r="C113" s="642"/>
      <c r="D113" s="643"/>
      <c r="E113" s="368"/>
      <c r="F113" s="368"/>
    </row>
    <row r="114" spans="1:4" s="1" customFormat="1" ht="12.75" customHeight="1">
      <c r="A114" s="409" t="s">
        <v>137</v>
      </c>
      <c r="B114" s="84"/>
      <c r="C114" s="84"/>
      <c r="D114" s="410"/>
    </row>
    <row r="115" spans="1:4" s="1" customFormat="1" ht="22.5" customHeight="1">
      <c r="A115" s="718" t="s">
        <v>229</v>
      </c>
      <c r="B115" s="687"/>
      <c r="C115" s="687"/>
      <c r="D115" s="695"/>
    </row>
    <row r="116" spans="1:4" s="1" customFormat="1" ht="22.5" customHeight="1">
      <c r="A116" s="719" t="s">
        <v>238</v>
      </c>
      <c r="B116" s="649"/>
      <c r="C116" s="649"/>
      <c r="D116" s="650"/>
    </row>
    <row r="117" spans="1:4" s="1" customFormat="1" ht="14.25" customHeight="1">
      <c r="A117" s="450"/>
      <c r="B117" s="451"/>
      <c r="C117" s="451"/>
      <c r="D117" s="452" t="s">
        <v>227</v>
      </c>
    </row>
    <row r="118" spans="1:4" s="1" customFormat="1" ht="9.75">
      <c r="A118" s="710" t="s">
        <v>342</v>
      </c>
      <c r="B118" s="711"/>
      <c r="C118" s="712"/>
      <c r="D118" s="216">
        <v>0</v>
      </c>
    </row>
    <row r="119" spans="1:4" s="1" customFormat="1" ht="10.5" thickBot="1">
      <c r="A119" s="445" t="s">
        <v>39</v>
      </c>
      <c r="B119" s="453"/>
      <c r="C119" s="453"/>
      <c r="D119" s="218">
        <f>SUM(D118:D118)</f>
        <v>0</v>
      </c>
    </row>
    <row r="120" spans="1:6" s="1" customFormat="1" ht="9.75">
      <c r="A120" s="447"/>
      <c r="B120" s="447"/>
      <c r="C120" s="447"/>
      <c r="D120" s="447"/>
      <c r="E120" s="368"/>
      <c r="F120" s="368"/>
    </row>
    <row r="121" spans="1:3" s="1" customFormat="1" ht="9.75">
      <c r="A121" s="364"/>
      <c r="C121" s="364"/>
    </row>
    <row r="122" spans="1:6" s="364" customFormat="1" ht="9.75">
      <c r="A122" s="1"/>
      <c r="B122" s="1"/>
      <c r="C122" s="1"/>
      <c r="D122" s="1"/>
      <c r="E122" s="1"/>
      <c r="F122" s="1"/>
    </row>
    <row r="123" spans="1:6" s="370" customFormat="1" ht="12.75">
      <c r="A123" s="454" t="s">
        <v>339</v>
      </c>
      <c r="B123" s="454"/>
      <c r="C123" s="454"/>
      <c r="D123" s="454"/>
      <c r="E123" s="454"/>
      <c r="F123" s="455"/>
    </row>
    <row r="124" spans="1:6" ht="12.75">
      <c r="A124" s="367"/>
      <c r="B124" s="367"/>
      <c r="C124" s="367"/>
      <c r="D124" s="367"/>
      <c r="E124" s="367"/>
      <c r="F124" s="367"/>
    </row>
    <row r="125" spans="1:6" ht="12.75">
      <c r="A125" s="371" t="s">
        <v>346</v>
      </c>
      <c r="B125" s="457"/>
      <c r="C125" s="364"/>
      <c r="D125" s="364"/>
      <c r="E125" s="364"/>
      <c r="F125" s="364"/>
    </row>
    <row r="126" spans="1:6" ht="21.75" customHeight="1">
      <c r="A126" s="705" t="s">
        <v>24</v>
      </c>
      <c r="B126" s="706"/>
      <c r="C126" s="706"/>
      <c r="D126" s="706"/>
      <c r="E126" s="706"/>
      <c r="F126" s="1"/>
    </row>
    <row r="127" spans="1:6" ht="30.75">
      <c r="A127" s="458" t="s">
        <v>163</v>
      </c>
      <c r="B127" s="458" t="s">
        <v>103</v>
      </c>
      <c r="C127" s="458" t="s">
        <v>108</v>
      </c>
      <c r="D127" s="459" t="s">
        <v>230</v>
      </c>
      <c r="E127" s="458" t="s">
        <v>35</v>
      </c>
      <c r="F127" s="460"/>
    </row>
    <row r="128" spans="1:6" ht="12.75">
      <c r="A128" s="111"/>
      <c r="B128" s="112"/>
      <c r="C128" s="112"/>
      <c r="D128" s="112"/>
      <c r="E128" s="25">
        <f>B128*C128*D128</f>
        <v>0</v>
      </c>
      <c r="F128" s="1"/>
    </row>
    <row r="129" spans="1:6" ht="12.75">
      <c r="A129" s="111"/>
      <c r="B129" s="112"/>
      <c r="C129" s="112"/>
      <c r="D129" s="112"/>
      <c r="E129" s="25">
        <f>B129*C129*D129</f>
        <v>0</v>
      </c>
      <c r="F129" s="1"/>
    </row>
    <row r="130" spans="1:6" ht="12.75">
      <c r="A130" s="111"/>
      <c r="B130" s="112"/>
      <c r="C130" s="112"/>
      <c r="D130" s="112"/>
      <c r="E130" s="25">
        <f>B130*C130*D130</f>
        <v>0</v>
      </c>
      <c r="F130" s="1"/>
    </row>
    <row r="131" spans="1:6" ht="12.75">
      <c r="A131" s="111"/>
      <c r="B131" s="112"/>
      <c r="C131" s="112"/>
      <c r="D131" s="112"/>
      <c r="E131" s="25">
        <f>B131*C131*D131</f>
        <v>0</v>
      </c>
      <c r="F131" s="1"/>
    </row>
    <row r="132" spans="1:6" ht="13.5" thickBot="1">
      <c r="A132" s="111"/>
      <c r="B132" s="112"/>
      <c r="C132" s="112"/>
      <c r="D132" s="112"/>
      <c r="E132" s="25">
        <f>B132*C132*D132</f>
        <v>0</v>
      </c>
      <c r="F132" s="1"/>
    </row>
    <row r="133" spans="1:6" ht="13.5" thickBot="1">
      <c r="A133" s="461" t="s">
        <v>39</v>
      </c>
      <c r="B133" s="462"/>
      <c r="C133" s="462"/>
      <c r="D133" s="462"/>
      <c r="E133" s="256">
        <f>SUM(E128:E132)</f>
        <v>0</v>
      </c>
      <c r="F133" s="1"/>
    </row>
    <row r="134" spans="1:6" ht="12.75">
      <c r="A134" s="1"/>
      <c r="B134" s="1"/>
      <c r="C134" s="1"/>
      <c r="D134" s="1"/>
      <c r="E134" s="1"/>
      <c r="F134" s="1"/>
    </row>
    <row r="135" spans="1:6" ht="12.75">
      <c r="A135" s="371" t="s">
        <v>344</v>
      </c>
      <c r="B135" s="371"/>
      <c r="C135" s="364"/>
      <c r="D135" s="364"/>
      <c r="E135" s="364"/>
      <c r="F135" s="364"/>
    </row>
    <row r="136" spans="1:6" ht="12.75">
      <c r="A136" s="1" t="s">
        <v>231</v>
      </c>
      <c r="B136" s="1"/>
      <c r="C136" s="1"/>
      <c r="D136" s="1"/>
      <c r="E136" s="1"/>
      <c r="F136" s="1"/>
    </row>
    <row r="137" spans="1:6" ht="12.75">
      <c r="A137" s="458" t="s">
        <v>107</v>
      </c>
      <c r="B137" s="458" t="s">
        <v>108</v>
      </c>
      <c r="C137" s="458" t="s">
        <v>12</v>
      </c>
      <c r="D137" s="355" t="s">
        <v>13</v>
      </c>
      <c r="E137" s="458" t="s">
        <v>35</v>
      </c>
      <c r="F137" s="463"/>
    </row>
    <row r="138" spans="1:6" ht="12.75">
      <c r="A138" s="111"/>
      <c r="B138" s="112"/>
      <c r="C138" s="112"/>
      <c r="D138" s="82"/>
      <c r="E138" s="82">
        <f aca="true" t="shared" si="4" ref="E138:E143">B138*C138*D138</f>
        <v>0</v>
      </c>
      <c r="F138" s="1"/>
    </row>
    <row r="139" spans="1:6" ht="12.75">
      <c r="A139" s="111"/>
      <c r="B139" s="112"/>
      <c r="C139" s="112"/>
      <c r="D139" s="82"/>
      <c r="E139" s="82">
        <f t="shared" si="4"/>
        <v>0</v>
      </c>
      <c r="F139" s="1"/>
    </row>
    <row r="140" spans="1:6" ht="12.75">
      <c r="A140" s="111"/>
      <c r="B140" s="112"/>
      <c r="C140" s="112"/>
      <c r="D140" s="82"/>
      <c r="E140" s="82">
        <f t="shared" si="4"/>
        <v>0</v>
      </c>
      <c r="F140" s="1"/>
    </row>
    <row r="141" spans="1:6" ht="12.75">
      <c r="A141" s="111"/>
      <c r="B141" s="112"/>
      <c r="C141" s="112"/>
      <c r="D141" s="82"/>
      <c r="E141" s="82">
        <f t="shared" si="4"/>
        <v>0</v>
      </c>
      <c r="F141" s="1"/>
    </row>
    <row r="142" spans="1:6" ht="12.75">
      <c r="A142" s="111"/>
      <c r="B142" s="112"/>
      <c r="C142" s="112"/>
      <c r="D142" s="82"/>
      <c r="E142" s="82">
        <f t="shared" si="4"/>
        <v>0</v>
      </c>
      <c r="F142" s="1"/>
    </row>
    <row r="143" spans="1:6" ht="13.5" thickBot="1">
      <c r="A143" s="111"/>
      <c r="B143" s="112"/>
      <c r="C143" s="112"/>
      <c r="D143" s="82"/>
      <c r="E143" s="82">
        <f t="shared" si="4"/>
        <v>0</v>
      </c>
      <c r="F143" s="1"/>
    </row>
    <row r="144" spans="1:6" ht="13.5" thickBot="1">
      <c r="A144" s="461" t="s">
        <v>39</v>
      </c>
      <c r="B144" s="462"/>
      <c r="C144" s="464"/>
      <c r="D144" s="465"/>
      <c r="E144" s="466">
        <f>SUM(E138:E143)</f>
        <v>0</v>
      </c>
      <c r="F144" s="364"/>
    </row>
    <row r="145" spans="1:6" ht="12.75">
      <c r="A145" s="1"/>
      <c r="B145" s="1"/>
      <c r="C145" s="1"/>
      <c r="D145" s="1"/>
      <c r="E145" s="1"/>
      <c r="F145" s="1"/>
    </row>
    <row r="146" spans="1:6" ht="12.75">
      <c r="A146" s="371" t="s">
        <v>343</v>
      </c>
      <c r="B146" s="371"/>
      <c r="C146" s="371"/>
      <c r="D146" s="364"/>
      <c r="E146" s="364"/>
      <c r="F146" s="364"/>
    </row>
    <row r="147" spans="1:6" ht="12.75">
      <c r="A147" s="1" t="s">
        <v>232</v>
      </c>
      <c r="B147" s="1"/>
      <c r="C147" s="1"/>
      <c r="D147" s="1"/>
      <c r="E147" s="1"/>
      <c r="F147" s="1"/>
    </row>
    <row r="148" spans="1:6" ht="12.75">
      <c r="A148" s="458" t="s">
        <v>107</v>
      </c>
      <c r="B148" s="458" t="s">
        <v>108</v>
      </c>
      <c r="C148" s="458" t="s">
        <v>109</v>
      </c>
      <c r="D148" s="458" t="s">
        <v>35</v>
      </c>
      <c r="E148" s="463"/>
      <c r="F148" s="463"/>
    </row>
    <row r="149" spans="1:6" ht="12.75">
      <c r="A149" s="111"/>
      <c r="B149" s="112"/>
      <c r="C149" s="112"/>
      <c r="D149" s="25">
        <f>B149*C149</f>
        <v>0</v>
      </c>
      <c r="E149" s="1"/>
      <c r="F149" s="1"/>
    </row>
    <row r="150" spans="1:6" ht="12.75">
      <c r="A150" s="111"/>
      <c r="B150" s="112"/>
      <c r="C150" s="112"/>
      <c r="D150" s="25">
        <f>B150*C150</f>
        <v>0</v>
      </c>
      <c r="E150" s="1"/>
      <c r="F150" s="1"/>
    </row>
    <row r="151" spans="1:6" ht="12.75">
      <c r="A151" s="111"/>
      <c r="B151" s="112"/>
      <c r="C151" s="112"/>
      <c r="D151" s="25">
        <f>B151*C151</f>
        <v>0</v>
      </c>
      <c r="E151" s="1"/>
      <c r="F151" s="1"/>
    </row>
    <row r="152" spans="1:6" ht="13.5" thickBot="1">
      <c r="A152" s="111"/>
      <c r="B152" s="112"/>
      <c r="C152" s="112"/>
      <c r="D152" s="25">
        <f>B152*C152</f>
        <v>0</v>
      </c>
      <c r="E152" s="1"/>
      <c r="F152" s="1"/>
    </row>
    <row r="153" spans="1:6" ht="13.5" thickBot="1">
      <c r="A153" s="461" t="s">
        <v>35</v>
      </c>
      <c r="B153" s="467"/>
      <c r="C153" s="467"/>
      <c r="D153" s="256">
        <f>SUM(D149:D152)</f>
        <v>0</v>
      </c>
      <c r="E153" s="1"/>
      <c r="F153" s="1"/>
    </row>
    <row r="154" spans="1:6" ht="12.75">
      <c r="A154" s="1"/>
      <c r="B154" s="1"/>
      <c r="C154" s="1"/>
      <c r="D154" s="1"/>
      <c r="E154" s="1"/>
      <c r="F154" s="1"/>
    </row>
    <row r="155" spans="1:6" ht="12.75">
      <c r="A155" s="468" t="s">
        <v>392</v>
      </c>
      <c r="B155" s="469"/>
      <c r="C155" s="366"/>
      <c r="D155" s="1"/>
      <c r="E155" s="1"/>
      <c r="F155" s="363"/>
    </row>
    <row r="156" spans="1:6" ht="12.75">
      <c r="A156" s="470" t="s">
        <v>142</v>
      </c>
      <c r="B156" s="470" t="s">
        <v>233</v>
      </c>
      <c r="C156" s="1"/>
      <c r="D156" s="1"/>
      <c r="E156" s="1"/>
      <c r="F156" s="363"/>
    </row>
    <row r="157" spans="1:6" ht="21">
      <c r="A157" s="471" t="s">
        <v>387</v>
      </c>
      <c r="B157" s="27">
        <f>F19</f>
        <v>0</v>
      </c>
      <c r="C157" s="1"/>
      <c r="D157" s="1"/>
      <c r="E157" s="1"/>
      <c r="F157" s="363"/>
    </row>
    <row r="158" spans="1:6" ht="21">
      <c r="A158" s="471" t="s">
        <v>390</v>
      </c>
      <c r="B158" s="27">
        <f>J47</f>
        <v>0</v>
      </c>
      <c r="C158" s="1"/>
      <c r="D158" s="1"/>
      <c r="E158" s="1"/>
      <c r="F158" s="363"/>
    </row>
    <row r="159" spans="1:6" ht="12.75">
      <c r="A159" s="471" t="s">
        <v>234</v>
      </c>
      <c r="B159" s="27">
        <f>SUM(D62,D70,E78,E92,D97,D111,D119)</f>
        <v>0</v>
      </c>
      <c r="C159" s="1"/>
      <c r="D159" s="1"/>
      <c r="E159" s="1"/>
      <c r="F159" s="363"/>
    </row>
    <row r="160" spans="1:6" ht="12.75">
      <c r="A160" s="471" t="s">
        <v>235</v>
      </c>
      <c r="B160" s="27">
        <f>E133+E144+D153</f>
        <v>0</v>
      </c>
      <c r="C160" s="1"/>
      <c r="D160" s="1"/>
      <c r="E160" s="1"/>
      <c r="F160" s="363"/>
    </row>
    <row r="161" spans="1:6" ht="12.75">
      <c r="A161" s="471" t="s">
        <v>35</v>
      </c>
      <c r="B161" s="27">
        <f>SUM(B157:B160)</f>
        <v>0</v>
      </c>
      <c r="C161" s="364"/>
      <c r="D161" s="364"/>
      <c r="E161" s="364"/>
      <c r="F161" s="389"/>
    </row>
    <row r="162" spans="1:6" ht="12.75">
      <c r="A162" s="1"/>
      <c r="B162" s="1"/>
      <c r="C162" s="1"/>
      <c r="D162" s="1"/>
      <c r="E162" s="1"/>
      <c r="F162" s="363"/>
    </row>
  </sheetData>
  <mergeCells count="9">
    <mergeCell ref="A118:C118"/>
    <mergeCell ref="A126:E126"/>
    <mergeCell ref="A3:F3"/>
    <mergeCell ref="A4:F4"/>
    <mergeCell ref="A8:F8"/>
    <mergeCell ref="A110:C110"/>
    <mergeCell ref="A113:D113"/>
    <mergeCell ref="A115:D115"/>
    <mergeCell ref="A116:D116"/>
  </mergeCells>
  <printOptions horizontalCentered="1"/>
  <pageMargins left="0.7480314960629921" right="0.7480314960629921" top="0.41" bottom="0.28" header="0.33" footer="0.25"/>
  <pageSetup horizontalDpi="600" verticalDpi="600" orientation="landscape" paperSize="9" scale="90" r:id="rId1"/>
  <headerFooter alignWithMargins="0">
    <oddHeader>&amp;LVP/2002/010&amp;ROrt und Gegenstand der Konferenz</oddHeader>
    <oddFooter>&amp;R&amp;A  &amp;P/&amp;N</oddFooter>
  </headerFooter>
  <rowBreaks count="5" manualBreakCount="5">
    <brk id="25" max="10" man="1"/>
    <brk id="50" max="10" man="1"/>
    <brk id="83" max="10" man="1"/>
    <brk id="121" max="10" man="1"/>
    <brk id="163" max="10" man="1"/>
  </rowBreaks>
</worksheet>
</file>

<file path=xl/worksheets/sheet8.xml><?xml version="1.0" encoding="utf-8"?>
<worksheet xmlns="http://schemas.openxmlformats.org/spreadsheetml/2006/main" xmlns:r="http://schemas.openxmlformats.org/officeDocument/2006/relationships">
  <sheetPr codeName="Sheet8"/>
  <dimension ref="A1:J162"/>
  <sheetViews>
    <sheetView workbookViewId="0" topLeftCell="B141">
      <selection activeCell="D153" sqref="D153"/>
    </sheetView>
  </sheetViews>
  <sheetFormatPr defaultColWidth="9.140625" defaultRowHeight="12.75"/>
  <cols>
    <col min="1" max="1" width="21.7109375" style="456" customWidth="1"/>
    <col min="2" max="2" width="15.57421875" style="456" customWidth="1"/>
    <col min="3" max="3" width="22.7109375" style="456" customWidth="1"/>
    <col min="4" max="4" width="12.8515625" style="456" customWidth="1"/>
    <col min="5" max="5" width="10.28125" style="456" customWidth="1"/>
    <col min="6" max="6" width="9.28125" style="472" customWidth="1"/>
    <col min="7" max="8" width="10.8515625" style="456" customWidth="1"/>
    <col min="9" max="16384" width="8.8515625" style="456" customWidth="1"/>
  </cols>
  <sheetData>
    <row r="1" spans="1:6" s="1" customFormat="1" ht="9.75">
      <c r="A1" s="361"/>
      <c r="B1" s="362"/>
      <c r="F1" s="363"/>
    </row>
    <row r="2" s="1" customFormat="1" ht="9.75">
      <c r="F2" s="363"/>
    </row>
    <row r="3" spans="1:6" s="364" customFormat="1" ht="12.75">
      <c r="A3" s="713" t="s">
        <v>321</v>
      </c>
      <c r="B3" s="703"/>
      <c r="C3" s="703"/>
      <c r="D3" s="703"/>
      <c r="E3" s="703"/>
      <c r="F3" s="703"/>
    </row>
    <row r="4" spans="1:6" s="1" customFormat="1" ht="12.75">
      <c r="A4" s="714" t="s">
        <v>320</v>
      </c>
      <c r="B4" s="703"/>
      <c r="C4" s="703"/>
      <c r="D4" s="703"/>
      <c r="E4" s="703"/>
      <c r="F4" s="703"/>
    </row>
    <row r="5" spans="3:6" s="1" customFormat="1" ht="9.75">
      <c r="C5" s="365"/>
      <c r="F5" s="363"/>
    </row>
    <row r="6" spans="3:6" s="1" customFormat="1" ht="9.75">
      <c r="C6" s="365"/>
      <c r="F6" s="363"/>
    </row>
    <row r="7" spans="1:6" s="368" customFormat="1" ht="9.75">
      <c r="A7" s="367"/>
      <c r="F7" s="369"/>
    </row>
    <row r="8" spans="1:6" s="370" customFormat="1" ht="12.75">
      <c r="A8" s="715" t="s">
        <v>322</v>
      </c>
      <c r="B8" s="716"/>
      <c r="C8" s="716"/>
      <c r="D8" s="716"/>
      <c r="E8" s="716"/>
      <c r="F8" s="716"/>
    </row>
    <row r="9" spans="1:6" s="1" customFormat="1" ht="10.5" thickBot="1">
      <c r="A9" s="371" t="s">
        <v>198</v>
      </c>
      <c r="B9" s="366"/>
      <c r="C9" s="366"/>
      <c r="D9" s="366"/>
      <c r="E9" s="366"/>
      <c r="F9" s="372"/>
    </row>
    <row r="10" spans="1:6" s="1" customFormat="1" ht="20.25">
      <c r="A10" s="373" t="s">
        <v>37</v>
      </c>
      <c r="B10" s="374" t="s">
        <v>199</v>
      </c>
      <c r="C10" s="374" t="s">
        <v>26</v>
      </c>
      <c r="D10" s="374" t="s">
        <v>200</v>
      </c>
      <c r="E10" s="374" t="s">
        <v>103</v>
      </c>
      <c r="F10" s="375" t="s">
        <v>38</v>
      </c>
    </row>
    <row r="11" spans="1:6" s="1" customFormat="1" ht="9.75">
      <c r="A11" s="376"/>
      <c r="B11" s="377"/>
      <c r="C11" s="378"/>
      <c r="D11" s="379"/>
      <c r="E11" s="379"/>
      <c r="F11" s="380">
        <f aca="true" t="shared" si="0" ref="F11:F18">D11*E11</f>
        <v>0</v>
      </c>
    </row>
    <row r="12" spans="1:6" s="1" customFormat="1" ht="9.75">
      <c r="A12" s="381"/>
      <c r="B12" s="382"/>
      <c r="C12" s="383"/>
      <c r="D12" s="379"/>
      <c r="E12" s="379"/>
      <c r="F12" s="384">
        <f t="shared" si="0"/>
        <v>0</v>
      </c>
    </row>
    <row r="13" spans="1:6" s="1" customFormat="1" ht="9.75">
      <c r="A13" s="381"/>
      <c r="B13" s="382"/>
      <c r="C13" s="383"/>
      <c r="D13" s="379"/>
      <c r="E13" s="379"/>
      <c r="F13" s="384">
        <f t="shared" si="0"/>
        <v>0</v>
      </c>
    </row>
    <row r="14" spans="1:6" s="1" customFormat="1" ht="9.75">
      <c r="A14" s="381"/>
      <c r="B14" s="382"/>
      <c r="C14" s="383"/>
      <c r="D14" s="379"/>
      <c r="E14" s="379"/>
      <c r="F14" s="384">
        <f t="shared" si="0"/>
        <v>0</v>
      </c>
    </row>
    <row r="15" spans="1:6" s="1" customFormat="1" ht="9.75">
      <c r="A15" s="376"/>
      <c r="B15" s="377"/>
      <c r="C15" s="378"/>
      <c r="D15" s="379"/>
      <c r="E15" s="379"/>
      <c r="F15" s="384">
        <f t="shared" si="0"/>
        <v>0</v>
      </c>
    </row>
    <row r="16" spans="1:6" s="1" customFormat="1" ht="9.75">
      <c r="A16" s="381"/>
      <c r="B16" s="382"/>
      <c r="C16" s="383"/>
      <c r="D16" s="379"/>
      <c r="E16" s="379"/>
      <c r="F16" s="384">
        <f t="shared" si="0"/>
        <v>0</v>
      </c>
    </row>
    <row r="17" spans="1:6" s="1" customFormat="1" ht="9.75">
      <c r="A17" s="381"/>
      <c r="B17" s="382"/>
      <c r="C17" s="383"/>
      <c r="D17" s="379"/>
      <c r="E17" s="379"/>
      <c r="F17" s="384">
        <f t="shared" si="0"/>
        <v>0</v>
      </c>
    </row>
    <row r="18" spans="1:6" s="1" customFormat="1" ht="10.5" thickBot="1">
      <c r="A18" s="381"/>
      <c r="B18" s="382"/>
      <c r="C18" s="383"/>
      <c r="D18" s="379"/>
      <c r="E18" s="379"/>
      <c r="F18" s="384">
        <f t="shared" si="0"/>
        <v>0</v>
      </c>
    </row>
    <row r="19" spans="1:6" s="1" customFormat="1" ht="10.5" thickBot="1">
      <c r="A19" s="385" t="s">
        <v>35</v>
      </c>
      <c r="B19" s="386"/>
      <c r="C19" s="386"/>
      <c r="D19" s="386"/>
      <c r="E19" s="386"/>
      <c r="F19" s="6">
        <f>SUM(F11:F18)</f>
        <v>0</v>
      </c>
    </row>
    <row r="20" spans="1:6" s="1" customFormat="1" ht="9.75">
      <c r="A20" s="387" t="s">
        <v>203</v>
      </c>
      <c r="B20" s="387"/>
      <c r="C20" s="387"/>
      <c r="D20" s="387"/>
      <c r="E20" s="387"/>
      <c r="F20" s="388"/>
    </row>
    <row r="21" spans="1:6" s="1" customFormat="1" ht="9.75">
      <c r="A21" s="364" t="s">
        <v>27</v>
      </c>
      <c r="F21" s="363"/>
    </row>
    <row r="22" spans="1:6" s="1" customFormat="1" ht="9.75">
      <c r="A22" s="364" t="s">
        <v>201</v>
      </c>
      <c r="B22" s="364"/>
      <c r="C22" s="364"/>
      <c r="D22" s="364"/>
      <c r="E22" s="364"/>
      <c r="F22" s="389"/>
    </row>
    <row r="23" spans="1:6" s="1" customFormat="1" ht="9.75">
      <c r="A23" s="364" t="s">
        <v>202</v>
      </c>
      <c r="F23" s="363"/>
    </row>
    <row r="24" s="1" customFormat="1" ht="9.75">
      <c r="F24" s="363"/>
    </row>
    <row r="25" spans="1:6" s="1" customFormat="1" ht="9.75">
      <c r="A25" s="361"/>
      <c r="B25" s="364"/>
      <c r="C25" s="364"/>
      <c r="D25" s="364"/>
      <c r="E25" s="364"/>
      <c r="F25" s="364"/>
    </row>
    <row r="26" spans="1:8" s="1" customFormat="1" ht="9.75">
      <c r="A26" s="364"/>
      <c r="B26" s="364"/>
      <c r="C26" s="364"/>
      <c r="D26" s="364"/>
      <c r="E26" s="364"/>
      <c r="F26" s="364"/>
      <c r="G26" s="183"/>
      <c r="H26" s="183"/>
    </row>
    <row r="27" s="1" customFormat="1" ht="9.75"/>
    <row r="28" spans="1:4" s="370" customFormat="1" ht="12.75">
      <c r="A28" s="390" t="s">
        <v>333</v>
      </c>
      <c r="B28" s="390"/>
      <c r="C28" s="390"/>
      <c r="D28" s="391"/>
    </row>
    <row r="29" s="1" customFormat="1" ht="10.5" thickBot="1"/>
    <row r="30" spans="1:10" s="1" customFormat="1" ht="30">
      <c r="A30" s="86" t="s">
        <v>98</v>
      </c>
      <c r="B30" s="392" t="s">
        <v>99</v>
      </c>
      <c r="C30" s="393" t="s">
        <v>100</v>
      </c>
      <c r="D30" s="394" t="s">
        <v>101</v>
      </c>
      <c r="E30" s="395" t="s">
        <v>206</v>
      </c>
      <c r="F30" s="396" t="s">
        <v>9</v>
      </c>
      <c r="G30" s="397" t="s">
        <v>10</v>
      </c>
      <c r="H30" s="397" t="s">
        <v>103</v>
      </c>
      <c r="I30" s="398" t="s">
        <v>208</v>
      </c>
      <c r="J30" s="399" t="s">
        <v>35</v>
      </c>
    </row>
    <row r="31" spans="1:10" s="1" customFormat="1" ht="9.75">
      <c r="A31" s="82"/>
      <c r="B31" s="400"/>
      <c r="C31" s="401"/>
      <c r="D31" s="402"/>
      <c r="E31" s="403">
        <f aca="true" t="shared" si="1" ref="E31:E46">C31*D31</f>
        <v>0</v>
      </c>
      <c r="F31" s="146"/>
      <c r="G31" s="147"/>
      <c r="H31" s="83"/>
      <c r="I31" s="109">
        <f aca="true" t="shared" si="2" ref="I31:I46">F31*G31*H31</f>
        <v>0</v>
      </c>
      <c r="J31" s="148">
        <f aca="true" t="shared" si="3" ref="J31:J46">E31+I31</f>
        <v>0</v>
      </c>
    </row>
    <row r="32" spans="1:10" s="1" customFormat="1" ht="9.75">
      <c r="A32" s="82"/>
      <c r="B32" s="400"/>
      <c r="C32" s="401"/>
      <c r="D32" s="402"/>
      <c r="E32" s="403">
        <f t="shared" si="1"/>
        <v>0</v>
      </c>
      <c r="F32" s="146"/>
      <c r="G32" s="147"/>
      <c r="H32" s="83"/>
      <c r="I32" s="109">
        <f t="shared" si="2"/>
        <v>0</v>
      </c>
      <c r="J32" s="148">
        <f t="shared" si="3"/>
        <v>0</v>
      </c>
    </row>
    <row r="33" spans="1:10" s="1" customFormat="1" ht="9.75">
      <c r="A33" s="82"/>
      <c r="B33" s="400"/>
      <c r="C33" s="401"/>
      <c r="D33" s="402"/>
      <c r="E33" s="403">
        <f t="shared" si="1"/>
        <v>0</v>
      </c>
      <c r="F33" s="146"/>
      <c r="G33" s="147"/>
      <c r="H33" s="83"/>
      <c r="I33" s="109">
        <f t="shared" si="2"/>
        <v>0</v>
      </c>
      <c r="J33" s="148">
        <f t="shared" si="3"/>
        <v>0</v>
      </c>
    </row>
    <row r="34" spans="1:10" s="1" customFormat="1" ht="9.75">
      <c r="A34" s="82"/>
      <c r="B34" s="400"/>
      <c r="C34" s="401"/>
      <c r="D34" s="402"/>
      <c r="E34" s="403">
        <f t="shared" si="1"/>
        <v>0</v>
      </c>
      <c r="F34" s="146"/>
      <c r="G34" s="147"/>
      <c r="H34" s="83"/>
      <c r="I34" s="109">
        <f t="shared" si="2"/>
        <v>0</v>
      </c>
      <c r="J34" s="148">
        <f t="shared" si="3"/>
        <v>0</v>
      </c>
    </row>
    <row r="35" spans="1:10" s="1" customFormat="1" ht="9.75">
      <c r="A35" s="82"/>
      <c r="B35" s="400"/>
      <c r="C35" s="401"/>
      <c r="D35" s="402"/>
      <c r="E35" s="403">
        <f t="shared" si="1"/>
        <v>0</v>
      </c>
      <c r="F35" s="146"/>
      <c r="G35" s="147"/>
      <c r="H35" s="83"/>
      <c r="I35" s="109">
        <f t="shared" si="2"/>
        <v>0</v>
      </c>
      <c r="J35" s="148">
        <f t="shared" si="3"/>
        <v>0</v>
      </c>
    </row>
    <row r="36" spans="1:10" s="1" customFormat="1" ht="9.75">
      <c r="A36" s="82"/>
      <c r="B36" s="400"/>
      <c r="C36" s="401"/>
      <c r="D36" s="402"/>
      <c r="E36" s="403">
        <f t="shared" si="1"/>
        <v>0</v>
      </c>
      <c r="F36" s="146"/>
      <c r="G36" s="147"/>
      <c r="H36" s="83"/>
      <c r="I36" s="109">
        <f t="shared" si="2"/>
        <v>0</v>
      </c>
      <c r="J36" s="148">
        <f t="shared" si="3"/>
        <v>0</v>
      </c>
    </row>
    <row r="37" spans="1:10" s="1" customFormat="1" ht="9.75">
      <c r="A37" s="82"/>
      <c r="B37" s="400"/>
      <c r="C37" s="401"/>
      <c r="D37" s="402"/>
      <c r="E37" s="403">
        <f t="shared" si="1"/>
        <v>0</v>
      </c>
      <c r="F37" s="146"/>
      <c r="G37" s="147"/>
      <c r="H37" s="83"/>
      <c r="I37" s="109">
        <f t="shared" si="2"/>
        <v>0</v>
      </c>
      <c r="J37" s="148">
        <f t="shared" si="3"/>
        <v>0</v>
      </c>
    </row>
    <row r="38" spans="1:10" s="1" customFormat="1" ht="9.75">
      <c r="A38" s="82"/>
      <c r="B38" s="400"/>
      <c r="C38" s="401"/>
      <c r="D38" s="402"/>
      <c r="E38" s="403">
        <f t="shared" si="1"/>
        <v>0</v>
      </c>
      <c r="F38" s="146"/>
      <c r="G38" s="147"/>
      <c r="H38" s="83"/>
      <c r="I38" s="109">
        <f t="shared" si="2"/>
        <v>0</v>
      </c>
      <c r="J38" s="148">
        <f t="shared" si="3"/>
        <v>0</v>
      </c>
    </row>
    <row r="39" spans="1:10" s="1" customFormat="1" ht="9.75">
      <c r="A39" s="82"/>
      <c r="B39" s="400"/>
      <c r="C39" s="401"/>
      <c r="D39" s="402"/>
      <c r="E39" s="403">
        <f t="shared" si="1"/>
        <v>0</v>
      </c>
      <c r="F39" s="146"/>
      <c r="G39" s="147"/>
      <c r="H39" s="83"/>
      <c r="I39" s="109">
        <f t="shared" si="2"/>
        <v>0</v>
      </c>
      <c r="J39" s="148">
        <f t="shared" si="3"/>
        <v>0</v>
      </c>
    </row>
    <row r="40" spans="1:10" s="1" customFormat="1" ht="9.75">
      <c r="A40" s="82"/>
      <c r="B40" s="400"/>
      <c r="C40" s="401"/>
      <c r="D40" s="402"/>
      <c r="E40" s="403">
        <f t="shared" si="1"/>
        <v>0</v>
      </c>
      <c r="F40" s="146"/>
      <c r="G40" s="147"/>
      <c r="H40" s="83"/>
      <c r="I40" s="109">
        <f t="shared" si="2"/>
        <v>0</v>
      </c>
      <c r="J40" s="148">
        <f t="shared" si="3"/>
        <v>0</v>
      </c>
    </row>
    <row r="41" spans="1:10" s="1" customFormat="1" ht="9.75">
      <c r="A41" s="82"/>
      <c r="B41" s="400"/>
      <c r="C41" s="401"/>
      <c r="D41" s="402"/>
      <c r="E41" s="403">
        <f t="shared" si="1"/>
        <v>0</v>
      </c>
      <c r="F41" s="146"/>
      <c r="G41" s="147"/>
      <c r="H41" s="83"/>
      <c r="I41" s="109">
        <f t="shared" si="2"/>
        <v>0</v>
      </c>
      <c r="J41" s="148">
        <f t="shared" si="3"/>
        <v>0</v>
      </c>
    </row>
    <row r="42" spans="1:10" s="1" customFormat="1" ht="9.75">
      <c r="A42" s="82"/>
      <c r="B42" s="400"/>
      <c r="C42" s="401"/>
      <c r="D42" s="402"/>
      <c r="E42" s="403">
        <f t="shared" si="1"/>
        <v>0</v>
      </c>
      <c r="F42" s="146"/>
      <c r="G42" s="147"/>
      <c r="H42" s="83"/>
      <c r="I42" s="109">
        <f t="shared" si="2"/>
        <v>0</v>
      </c>
      <c r="J42" s="148">
        <f t="shared" si="3"/>
        <v>0</v>
      </c>
    </row>
    <row r="43" spans="1:10" s="1" customFormat="1" ht="9.75">
      <c r="A43" s="82"/>
      <c r="B43" s="400"/>
      <c r="C43" s="401"/>
      <c r="D43" s="402"/>
      <c r="E43" s="403">
        <f t="shared" si="1"/>
        <v>0</v>
      </c>
      <c r="F43" s="146"/>
      <c r="G43" s="147"/>
      <c r="H43" s="83"/>
      <c r="I43" s="109">
        <f t="shared" si="2"/>
        <v>0</v>
      </c>
      <c r="J43" s="148">
        <f t="shared" si="3"/>
        <v>0</v>
      </c>
    </row>
    <row r="44" spans="1:10" s="1" customFormat="1" ht="9.75">
      <c r="A44" s="82"/>
      <c r="B44" s="400"/>
      <c r="C44" s="401"/>
      <c r="D44" s="402"/>
      <c r="E44" s="403">
        <f t="shared" si="1"/>
        <v>0</v>
      </c>
      <c r="F44" s="146"/>
      <c r="G44" s="147"/>
      <c r="H44" s="83"/>
      <c r="I44" s="109">
        <f t="shared" si="2"/>
        <v>0</v>
      </c>
      <c r="J44" s="148">
        <f t="shared" si="3"/>
        <v>0</v>
      </c>
    </row>
    <row r="45" spans="1:10" s="1" customFormat="1" ht="9.75">
      <c r="A45" s="82"/>
      <c r="B45" s="400"/>
      <c r="C45" s="401"/>
      <c r="D45" s="402"/>
      <c r="E45" s="403">
        <f t="shared" si="1"/>
        <v>0</v>
      </c>
      <c r="F45" s="146"/>
      <c r="G45" s="147"/>
      <c r="H45" s="83"/>
      <c r="I45" s="109">
        <f t="shared" si="2"/>
        <v>0</v>
      </c>
      <c r="J45" s="148">
        <f t="shared" si="3"/>
        <v>0</v>
      </c>
    </row>
    <row r="46" spans="1:10" s="1" customFormat="1" ht="9.75">
      <c r="A46" s="82"/>
      <c r="B46" s="400"/>
      <c r="C46" s="401"/>
      <c r="D46" s="402"/>
      <c r="E46" s="403">
        <f t="shared" si="1"/>
        <v>0</v>
      </c>
      <c r="F46" s="146"/>
      <c r="G46" s="147"/>
      <c r="H46" s="83"/>
      <c r="I46" s="109">
        <f t="shared" si="2"/>
        <v>0</v>
      </c>
      <c r="J46" s="148">
        <f t="shared" si="3"/>
        <v>0</v>
      </c>
    </row>
    <row r="47" spans="1:10" s="1" customFormat="1" ht="10.5" thickBot="1">
      <c r="A47" s="404"/>
      <c r="B47" s="405"/>
      <c r="C47" s="191"/>
      <c r="D47" s="192"/>
      <c r="E47" s="154">
        <f>SUM(E31:E46)</f>
        <v>0</v>
      </c>
      <c r="F47" s="151"/>
      <c r="G47" s="153"/>
      <c r="H47" s="404"/>
      <c r="I47" s="154">
        <f>SUM(I31:I46)</f>
        <v>0</v>
      </c>
      <c r="J47" s="158">
        <f>SUM(J31:J46)</f>
        <v>0</v>
      </c>
    </row>
    <row r="48" s="1" customFormat="1" ht="9.75">
      <c r="A48" s="1" t="s">
        <v>334</v>
      </c>
    </row>
    <row r="49" spans="1:3" s="1" customFormat="1" ht="9.75">
      <c r="A49" s="361"/>
      <c r="C49" s="364"/>
    </row>
    <row r="50" s="1" customFormat="1" ht="9.75"/>
    <row r="51" s="1" customFormat="1" ht="9.75"/>
    <row r="52" spans="1:4" s="370" customFormat="1" ht="12.75">
      <c r="A52" s="406" t="s">
        <v>323</v>
      </c>
      <c r="B52" s="407"/>
      <c r="C52" s="407"/>
      <c r="D52" s="407"/>
    </row>
    <row r="53" s="1" customFormat="1" ht="10.5" thickBot="1"/>
    <row r="54" spans="1:4" s="1" customFormat="1" ht="9.75">
      <c r="A54" s="187" t="s">
        <v>324</v>
      </c>
      <c r="B54" s="188"/>
      <c r="C54" s="188"/>
      <c r="D54" s="408"/>
    </row>
    <row r="55" spans="1:4" s="1" customFormat="1" ht="9.75">
      <c r="A55" s="409" t="s">
        <v>209</v>
      </c>
      <c r="B55" s="84"/>
      <c r="C55" s="84"/>
      <c r="D55" s="410"/>
    </row>
    <row r="56" spans="1:4" s="1" customFormat="1" ht="9.75">
      <c r="A56" s="411" t="s">
        <v>107</v>
      </c>
      <c r="B56" s="412" t="s">
        <v>108</v>
      </c>
      <c r="C56" s="412" t="s">
        <v>109</v>
      </c>
      <c r="D56" s="413" t="s">
        <v>36</v>
      </c>
    </row>
    <row r="57" spans="1:4" s="1" customFormat="1" ht="9.75">
      <c r="A57" s="170"/>
      <c r="B57" s="171"/>
      <c r="C57" s="171"/>
      <c r="D57" s="172">
        <f>B57*C57</f>
        <v>0</v>
      </c>
    </row>
    <row r="58" spans="1:4" s="1" customFormat="1" ht="9.75">
      <c r="A58" s="170"/>
      <c r="B58" s="171"/>
      <c r="C58" s="171"/>
      <c r="D58" s="172">
        <f>B58*C58</f>
        <v>0</v>
      </c>
    </row>
    <row r="59" spans="1:4" s="1" customFormat="1" ht="9.75">
      <c r="A59" s="170"/>
      <c r="B59" s="171"/>
      <c r="C59" s="171"/>
      <c r="D59" s="172">
        <f>B59*C59</f>
        <v>0</v>
      </c>
    </row>
    <row r="60" spans="1:4" s="1" customFormat="1" ht="9.75">
      <c r="A60" s="170"/>
      <c r="B60" s="171"/>
      <c r="C60" s="171"/>
      <c r="D60" s="172">
        <f>B60*C60</f>
        <v>0</v>
      </c>
    </row>
    <row r="61" spans="1:4" s="1" customFormat="1" ht="10.5" thickBot="1">
      <c r="A61" s="170"/>
      <c r="B61" s="171"/>
      <c r="C61" s="171"/>
      <c r="D61" s="172">
        <f>B61*C61</f>
        <v>0</v>
      </c>
    </row>
    <row r="62" spans="1:8" s="1" customFormat="1" ht="10.5" thickBot="1">
      <c r="A62" s="185" t="s">
        <v>325</v>
      </c>
      <c r="B62" s="186"/>
      <c r="C62" s="186"/>
      <c r="D62" s="177">
        <f>SUM(D57:D61)</f>
        <v>0</v>
      </c>
      <c r="G62" s="364"/>
      <c r="H62" s="364"/>
    </row>
    <row r="63" spans="1:8" s="1" customFormat="1" ht="10.5" thickBot="1">
      <c r="A63" s="387"/>
      <c r="B63" s="387"/>
      <c r="C63" s="387"/>
      <c r="D63" s="387"/>
      <c r="G63" s="364"/>
      <c r="H63" s="364"/>
    </row>
    <row r="64" spans="1:5" s="1" customFormat="1" ht="9.75">
      <c r="A64" s="187" t="s">
        <v>326</v>
      </c>
      <c r="B64" s="188"/>
      <c r="C64" s="188"/>
      <c r="D64" s="408"/>
      <c r="E64" s="178"/>
    </row>
    <row r="65" spans="1:6" s="1" customFormat="1" ht="9.75">
      <c r="A65" s="180" t="s">
        <v>107</v>
      </c>
      <c r="B65" s="181" t="s">
        <v>108</v>
      </c>
      <c r="C65" s="181" t="s">
        <v>109</v>
      </c>
      <c r="D65" s="182" t="s">
        <v>36</v>
      </c>
      <c r="E65" s="183"/>
      <c r="F65" s="183"/>
    </row>
    <row r="66" spans="1:4" s="1" customFormat="1" ht="9.75">
      <c r="A66" s="170"/>
      <c r="B66" s="171"/>
      <c r="C66" s="171"/>
      <c r="D66" s="172">
        <f>B66*C66</f>
        <v>0</v>
      </c>
    </row>
    <row r="67" spans="1:4" s="1" customFormat="1" ht="9.75">
      <c r="A67" s="170"/>
      <c r="B67" s="171"/>
      <c r="C67" s="171"/>
      <c r="D67" s="172">
        <f>B67*C67</f>
        <v>0</v>
      </c>
    </row>
    <row r="68" spans="1:4" s="1" customFormat="1" ht="9.75">
      <c r="A68" s="170"/>
      <c r="B68" s="171"/>
      <c r="C68" s="171"/>
      <c r="D68" s="172">
        <f>B68*C68</f>
        <v>0</v>
      </c>
    </row>
    <row r="69" spans="1:4" s="1" customFormat="1" ht="10.5" thickBot="1">
      <c r="A69" s="170"/>
      <c r="B69" s="171"/>
      <c r="C69" s="171"/>
      <c r="D69" s="172">
        <f>B69*C69</f>
        <v>0</v>
      </c>
    </row>
    <row r="70" spans="1:4" s="1" customFormat="1" ht="10.5" thickBot="1">
      <c r="A70" s="185" t="s">
        <v>336</v>
      </c>
      <c r="B70" s="186"/>
      <c r="C70" s="186"/>
      <c r="D70" s="177">
        <f>SUM(D66:D69)</f>
        <v>0</v>
      </c>
    </row>
    <row r="71" spans="1:5" s="1" customFormat="1" ht="20.25" customHeight="1">
      <c r="A71" s="187" t="s">
        <v>335</v>
      </c>
      <c r="B71" s="188"/>
      <c r="C71" s="188"/>
      <c r="D71" s="188"/>
      <c r="E71" s="189"/>
    </row>
    <row r="72" spans="1:6" s="1" customFormat="1" ht="40.5">
      <c r="A72" s="414" t="s">
        <v>107</v>
      </c>
      <c r="B72" s="181" t="s">
        <v>210</v>
      </c>
      <c r="C72" s="181" t="s">
        <v>211</v>
      </c>
      <c r="D72" s="181" t="s">
        <v>212</v>
      </c>
      <c r="E72" s="182" t="s">
        <v>36</v>
      </c>
      <c r="F72" s="415"/>
    </row>
    <row r="73" spans="1:5" s="1" customFormat="1" ht="9.75">
      <c r="A73" s="110"/>
      <c r="B73" s="190"/>
      <c r="C73" s="111"/>
      <c r="D73" s="112"/>
      <c r="E73" s="113">
        <f>C73*D73</f>
        <v>0</v>
      </c>
    </row>
    <row r="74" spans="1:5" s="1" customFormat="1" ht="18.75" customHeight="1">
      <c r="A74" s="110"/>
      <c r="B74" s="190"/>
      <c r="C74" s="111"/>
      <c r="D74" s="112"/>
      <c r="E74" s="113">
        <f>C74*D74</f>
        <v>0</v>
      </c>
    </row>
    <row r="75" spans="1:5" s="1" customFormat="1" ht="13.5" customHeight="1">
      <c r="A75" s="110"/>
      <c r="B75" s="190"/>
      <c r="C75" s="111"/>
      <c r="D75" s="112"/>
      <c r="E75" s="113">
        <f>C75*D75</f>
        <v>0</v>
      </c>
    </row>
    <row r="76" spans="1:5" s="1" customFormat="1" ht="24" customHeight="1">
      <c r="A76" s="110"/>
      <c r="B76" s="190"/>
      <c r="C76" s="111"/>
      <c r="D76" s="112"/>
      <c r="E76" s="113">
        <f>C76*D76</f>
        <v>0</v>
      </c>
    </row>
    <row r="77" spans="1:5" s="1" customFormat="1" ht="21" customHeight="1">
      <c r="A77" s="110"/>
      <c r="B77" s="190"/>
      <c r="C77" s="111"/>
      <c r="D77" s="112"/>
      <c r="E77" s="113">
        <f>C77*D77</f>
        <v>0</v>
      </c>
    </row>
    <row r="78" spans="1:5" s="1" customFormat="1" ht="10.5" thickBot="1">
      <c r="A78" s="191" t="s">
        <v>327</v>
      </c>
      <c r="B78" s="192"/>
      <c r="C78" s="192"/>
      <c r="D78" s="192"/>
      <c r="E78" s="154">
        <f>SUM(E73:E77)</f>
        <v>0</v>
      </c>
    </row>
    <row r="79" spans="1:5" s="1" customFormat="1" ht="33" customHeight="1">
      <c r="A79" s="187" t="s">
        <v>328</v>
      </c>
      <c r="B79" s="196"/>
      <c r="C79" s="196"/>
      <c r="D79" s="196"/>
      <c r="E79" s="189"/>
    </row>
    <row r="80" spans="1:5" s="1" customFormat="1" ht="9.75">
      <c r="A80" s="197" t="s">
        <v>329</v>
      </c>
      <c r="B80" s="198" t="s">
        <v>215</v>
      </c>
      <c r="C80" s="199"/>
      <c r="D80" s="200"/>
      <c r="E80" s="113">
        <f>D70</f>
        <v>0</v>
      </c>
    </row>
    <row r="81" spans="1:6" s="368" customFormat="1" ht="9.75">
      <c r="A81" s="197" t="s">
        <v>337</v>
      </c>
      <c r="B81" s="201" t="s">
        <v>216</v>
      </c>
      <c r="C81" s="202"/>
      <c r="D81" s="203"/>
      <c r="E81" s="113">
        <f>E78</f>
        <v>0</v>
      </c>
      <c r="F81" s="1"/>
    </row>
    <row r="82" spans="1:5" s="1" customFormat="1" ht="10.5" thickBot="1">
      <c r="A82" s="204" t="s">
        <v>35</v>
      </c>
      <c r="B82" s="205"/>
      <c r="C82" s="205"/>
      <c r="D82" s="206"/>
      <c r="E82" s="154">
        <f>SUM(E80:E81)</f>
        <v>0</v>
      </c>
    </row>
    <row r="83" spans="1:5" s="1" customFormat="1" ht="9.75">
      <c r="A83" s="416"/>
      <c r="B83" s="364"/>
      <c r="C83" s="416"/>
      <c r="D83" s="416"/>
      <c r="E83" s="194"/>
    </row>
    <row r="84" spans="6:8" s="1" customFormat="1" ht="10.5" thickBot="1">
      <c r="F84" s="417"/>
      <c r="G84" s="368"/>
      <c r="H84" s="368"/>
    </row>
    <row r="85" spans="1:6" s="368" customFormat="1" ht="9.75">
      <c r="A85" s="187" t="s">
        <v>330</v>
      </c>
      <c r="B85" s="196"/>
      <c r="C85" s="196"/>
      <c r="D85" s="196"/>
      <c r="E85" s="189"/>
      <c r="F85" s="1"/>
    </row>
    <row r="86" spans="1:5" s="1" customFormat="1" ht="30">
      <c r="A86" s="180" t="s">
        <v>218</v>
      </c>
      <c r="B86" s="181" t="s">
        <v>217</v>
      </c>
      <c r="C86" s="181" t="s">
        <v>103</v>
      </c>
      <c r="D86" s="418" t="s">
        <v>219</v>
      </c>
      <c r="E86" s="419" t="s">
        <v>36</v>
      </c>
    </row>
    <row r="87" spans="1:5" s="1" customFormat="1" ht="27" customHeight="1">
      <c r="A87" s="117"/>
      <c r="B87" s="111"/>
      <c r="C87" s="112"/>
      <c r="D87" s="112"/>
      <c r="E87" s="420">
        <f>B87*C87*D87</f>
        <v>0</v>
      </c>
    </row>
    <row r="88" spans="1:5" s="1" customFormat="1" ht="9.75">
      <c r="A88" s="117"/>
      <c r="B88" s="111"/>
      <c r="C88" s="112"/>
      <c r="D88" s="112"/>
      <c r="E88" s="420">
        <f>B88*C88*D88</f>
        <v>0</v>
      </c>
    </row>
    <row r="89" spans="1:5" s="1" customFormat="1" ht="9.75">
      <c r="A89" s="117"/>
      <c r="B89" s="111"/>
      <c r="C89" s="112"/>
      <c r="D89" s="112"/>
      <c r="E89" s="420">
        <f>B89*C89*D89</f>
        <v>0</v>
      </c>
    </row>
    <row r="90" spans="1:5" s="1" customFormat="1" ht="9.75">
      <c r="A90" s="117"/>
      <c r="B90" s="111"/>
      <c r="C90" s="112"/>
      <c r="D90" s="112"/>
      <c r="E90" s="420">
        <f>B90*C90*D90</f>
        <v>0</v>
      </c>
    </row>
    <row r="91" spans="1:5" s="1" customFormat="1" ht="9.75">
      <c r="A91" s="117"/>
      <c r="B91" s="111"/>
      <c r="C91" s="112"/>
      <c r="D91" s="112"/>
      <c r="E91" s="420">
        <f>B91*C91*D91</f>
        <v>0</v>
      </c>
    </row>
    <row r="92" spans="1:5" s="1" customFormat="1" ht="10.5" thickBot="1">
      <c r="A92" s="421" t="s">
        <v>36</v>
      </c>
      <c r="B92" s="422"/>
      <c r="C92" s="422"/>
      <c r="D92" s="422"/>
      <c r="E92" s="423">
        <f>SUM(E87:E91)</f>
        <v>0</v>
      </c>
    </row>
    <row r="93" spans="1:5" s="1" customFormat="1" ht="10.5" thickBot="1">
      <c r="A93" s="424" t="s">
        <v>340</v>
      </c>
      <c r="B93" s="425"/>
      <c r="C93" s="425"/>
      <c r="D93" s="425"/>
      <c r="E93" s="426"/>
    </row>
    <row r="94" spans="1:5" s="1" customFormat="1" ht="9.75">
      <c r="A94" s="427" t="s">
        <v>11</v>
      </c>
      <c r="B94" s="428" t="s">
        <v>220</v>
      </c>
      <c r="C94" s="429" t="s">
        <v>103</v>
      </c>
      <c r="D94" s="430" t="s">
        <v>36</v>
      </c>
      <c r="E94" s="368"/>
    </row>
    <row r="95" spans="1:4" s="1" customFormat="1" ht="9.75">
      <c r="A95" s="431"/>
      <c r="B95" s="103"/>
      <c r="C95" s="103"/>
      <c r="D95" s="432">
        <f>B95*C95</f>
        <v>0</v>
      </c>
    </row>
    <row r="96" spans="1:4" s="1" customFormat="1" ht="9.75">
      <c r="A96" s="431"/>
      <c r="B96" s="103"/>
      <c r="C96" s="103"/>
      <c r="D96" s="432">
        <f>B96*C96</f>
        <v>0</v>
      </c>
    </row>
    <row r="97" spans="1:4" s="1" customFormat="1" ht="10.5" thickBot="1">
      <c r="A97" s="421" t="s">
        <v>36</v>
      </c>
      <c r="B97" s="433"/>
      <c r="C97" s="433"/>
      <c r="D97" s="423">
        <f>SUM(D95,D96)</f>
        <v>0</v>
      </c>
    </row>
    <row r="98" spans="1:10" s="1" customFormat="1" ht="10.5" thickBot="1">
      <c r="A98" s="434" t="s">
        <v>331</v>
      </c>
      <c r="B98" s="435"/>
      <c r="C98" s="435"/>
      <c r="D98" s="436" t="s">
        <v>36</v>
      </c>
      <c r="G98" s="364"/>
      <c r="H98" s="364"/>
      <c r="I98" s="364"/>
      <c r="J98" s="364"/>
    </row>
    <row r="99" spans="1:4" s="1" customFormat="1" ht="9.75">
      <c r="A99" s="437" t="s">
        <v>221</v>
      </c>
      <c r="B99" s="438" t="s">
        <v>128</v>
      </c>
      <c r="C99" s="438"/>
      <c r="D99" s="439">
        <f>E92</f>
        <v>0</v>
      </c>
    </row>
    <row r="100" spans="1:4" s="1" customFormat="1" ht="9.75">
      <c r="A100" s="440" t="s">
        <v>222</v>
      </c>
      <c r="B100" s="25" t="s">
        <v>129</v>
      </c>
      <c r="C100" s="25"/>
      <c r="D100" s="113">
        <f>D97</f>
        <v>0</v>
      </c>
    </row>
    <row r="101" spans="1:6" s="1" customFormat="1" ht="10.5" thickBot="1">
      <c r="A101" s="284" t="s">
        <v>338</v>
      </c>
      <c r="B101" s="441"/>
      <c r="C101" s="441"/>
      <c r="D101" s="154">
        <f>SUM(D99,D100)</f>
        <v>0</v>
      </c>
      <c r="E101" s="364"/>
      <c r="F101" s="364"/>
    </row>
    <row r="102" spans="1:6" s="1" customFormat="1" ht="9.75">
      <c r="A102" s="194"/>
      <c r="B102" s="194"/>
      <c r="C102" s="194"/>
      <c r="D102" s="194"/>
      <c r="E102" s="364"/>
      <c r="F102" s="364"/>
    </row>
    <row r="103" spans="1:4" s="1" customFormat="1" ht="10.5" thickBot="1">
      <c r="A103" s="84"/>
      <c r="B103" s="84"/>
      <c r="C103" s="84"/>
      <c r="D103" s="387"/>
    </row>
    <row r="104" spans="1:4" s="1" customFormat="1" ht="9.75">
      <c r="A104" s="187" t="s">
        <v>332</v>
      </c>
      <c r="B104" s="188"/>
      <c r="C104" s="188"/>
      <c r="D104" s="408"/>
    </row>
    <row r="105" spans="1:4" s="1" customFormat="1" ht="9.75">
      <c r="A105" s="442" t="s">
        <v>223</v>
      </c>
      <c r="B105" s="84"/>
      <c r="C105" s="84"/>
      <c r="D105" s="410"/>
    </row>
    <row r="106" spans="1:4" s="1" customFormat="1" ht="9.75">
      <c r="A106" s="409" t="s">
        <v>224</v>
      </c>
      <c r="B106" s="84"/>
      <c r="C106" s="84"/>
      <c r="D106" s="410"/>
    </row>
    <row r="107" spans="1:4" s="1" customFormat="1" ht="9.75">
      <c r="A107" s="409" t="s">
        <v>225</v>
      </c>
      <c r="B107" s="84"/>
      <c r="C107" s="84"/>
      <c r="D107" s="410"/>
    </row>
    <row r="108" spans="1:4" s="1" customFormat="1" ht="9.75">
      <c r="A108" s="409" t="s">
        <v>226</v>
      </c>
      <c r="B108" s="84"/>
      <c r="C108" s="84"/>
      <c r="D108" s="410"/>
    </row>
    <row r="109" spans="1:10" s="1" customFormat="1" ht="9.75">
      <c r="A109" s="443"/>
      <c r="B109" s="444"/>
      <c r="C109" s="444"/>
      <c r="D109" s="413" t="s">
        <v>227</v>
      </c>
      <c r="G109" s="364"/>
      <c r="H109" s="364"/>
      <c r="I109" s="364"/>
      <c r="J109" s="364"/>
    </row>
    <row r="110" spans="1:4" s="1" customFormat="1" ht="9.75">
      <c r="A110" s="707" t="s">
        <v>228</v>
      </c>
      <c r="B110" s="708"/>
      <c r="C110" s="709"/>
      <c r="D110" s="216">
        <v>0</v>
      </c>
    </row>
    <row r="111" spans="1:4" s="1" customFormat="1" ht="16.5" customHeight="1" thickBot="1">
      <c r="A111" s="445" t="s">
        <v>39</v>
      </c>
      <c r="B111" s="446"/>
      <c r="C111" s="446"/>
      <c r="D111" s="218">
        <f>SUM(D110:D110)</f>
        <v>0</v>
      </c>
    </row>
    <row r="112" spans="1:4" s="1" customFormat="1" ht="16.5" customHeight="1" thickBot="1">
      <c r="A112" s="447"/>
      <c r="B112" s="448"/>
      <c r="C112" s="448"/>
      <c r="D112" s="447"/>
    </row>
    <row r="113" spans="1:6" s="1" customFormat="1" ht="22.5" customHeight="1">
      <c r="A113" s="717" t="s">
        <v>341</v>
      </c>
      <c r="B113" s="642"/>
      <c r="C113" s="642"/>
      <c r="D113" s="643"/>
      <c r="E113" s="368"/>
      <c r="F113" s="368"/>
    </row>
    <row r="114" spans="1:4" s="1" customFormat="1" ht="12.75" customHeight="1">
      <c r="A114" s="409" t="s">
        <v>137</v>
      </c>
      <c r="B114" s="84"/>
      <c r="C114" s="84"/>
      <c r="D114" s="410"/>
    </row>
    <row r="115" spans="1:4" s="1" customFormat="1" ht="22.5" customHeight="1">
      <c r="A115" s="718" t="s">
        <v>229</v>
      </c>
      <c r="B115" s="687"/>
      <c r="C115" s="687"/>
      <c r="D115" s="695"/>
    </row>
    <row r="116" spans="1:4" s="1" customFormat="1" ht="22.5" customHeight="1">
      <c r="A116" s="719" t="s">
        <v>238</v>
      </c>
      <c r="B116" s="649"/>
      <c r="C116" s="649"/>
      <c r="D116" s="650"/>
    </row>
    <row r="117" spans="1:4" s="1" customFormat="1" ht="14.25" customHeight="1">
      <c r="A117" s="450"/>
      <c r="B117" s="451"/>
      <c r="C117" s="451"/>
      <c r="D117" s="452" t="s">
        <v>227</v>
      </c>
    </row>
    <row r="118" spans="1:4" s="1" customFormat="1" ht="9.75">
      <c r="A118" s="710" t="s">
        <v>342</v>
      </c>
      <c r="B118" s="711"/>
      <c r="C118" s="712"/>
      <c r="D118" s="216">
        <v>0</v>
      </c>
    </row>
    <row r="119" spans="1:4" s="1" customFormat="1" ht="10.5" thickBot="1">
      <c r="A119" s="445" t="s">
        <v>39</v>
      </c>
      <c r="B119" s="453"/>
      <c r="C119" s="453"/>
      <c r="D119" s="218">
        <f>SUM(D118:D118)</f>
        <v>0</v>
      </c>
    </row>
    <row r="120" spans="1:6" s="1" customFormat="1" ht="9.75">
      <c r="A120" s="447"/>
      <c r="B120" s="447"/>
      <c r="C120" s="447"/>
      <c r="D120" s="447"/>
      <c r="E120" s="368"/>
      <c r="F120" s="368"/>
    </row>
    <row r="121" spans="1:3" s="1" customFormat="1" ht="9.75">
      <c r="A121" s="364"/>
      <c r="C121" s="364"/>
    </row>
    <row r="122" spans="1:6" s="364" customFormat="1" ht="9.75">
      <c r="A122" s="1"/>
      <c r="B122" s="1"/>
      <c r="C122" s="1"/>
      <c r="D122" s="1"/>
      <c r="E122" s="1"/>
      <c r="F122" s="1"/>
    </row>
    <row r="123" spans="1:6" s="370" customFormat="1" ht="12.75">
      <c r="A123" s="454" t="s">
        <v>339</v>
      </c>
      <c r="B123" s="454"/>
      <c r="C123" s="454"/>
      <c r="D123" s="454"/>
      <c r="E123" s="454"/>
      <c r="F123" s="455"/>
    </row>
    <row r="124" spans="1:6" ht="12.75">
      <c r="A124" s="367"/>
      <c r="B124" s="367"/>
      <c r="C124" s="367"/>
      <c r="D124" s="367"/>
      <c r="E124" s="367"/>
      <c r="F124" s="367"/>
    </row>
    <row r="125" spans="1:6" ht="12.75">
      <c r="A125" s="371" t="s">
        <v>346</v>
      </c>
      <c r="B125" s="457"/>
      <c r="C125" s="364"/>
      <c r="D125" s="364"/>
      <c r="E125" s="364"/>
      <c r="F125" s="364"/>
    </row>
    <row r="126" spans="1:6" ht="21.75" customHeight="1">
      <c r="A126" s="705" t="s">
        <v>24</v>
      </c>
      <c r="B126" s="706"/>
      <c r="C126" s="706"/>
      <c r="D126" s="706"/>
      <c r="E126" s="706"/>
      <c r="F126" s="1"/>
    </row>
    <row r="127" spans="1:6" ht="30.75">
      <c r="A127" s="458" t="s">
        <v>163</v>
      </c>
      <c r="B127" s="458" t="s">
        <v>103</v>
      </c>
      <c r="C127" s="458" t="s">
        <v>108</v>
      </c>
      <c r="D127" s="459" t="s">
        <v>230</v>
      </c>
      <c r="E127" s="458" t="s">
        <v>35</v>
      </c>
      <c r="F127" s="460"/>
    </row>
    <row r="128" spans="1:6" ht="12.75">
      <c r="A128" s="111"/>
      <c r="B128" s="112"/>
      <c r="C128" s="112"/>
      <c r="D128" s="112"/>
      <c r="E128" s="25">
        <f>B128*C128*D128</f>
        <v>0</v>
      </c>
      <c r="F128" s="1"/>
    </row>
    <row r="129" spans="1:6" ht="12.75">
      <c r="A129" s="111"/>
      <c r="B129" s="112"/>
      <c r="C129" s="112"/>
      <c r="D129" s="112"/>
      <c r="E129" s="25">
        <f>B129*C129*D129</f>
        <v>0</v>
      </c>
      <c r="F129" s="1"/>
    </row>
    <row r="130" spans="1:6" ht="12.75">
      <c r="A130" s="111"/>
      <c r="B130" s="112"/>
      <c r="C130" s="112"/>
      <c r="D130" s="112"/>
      <c r="E130" s="25">
        <f>B130*C130*D130</f>
        <v>0</v>
      </c>
      <c r="F130" s="1"/>
    </row>
    <row r="131" spans="1:6" ht="12.75">
      <c r="A131" s="111"/>
      <c r="B131" s="112"/>
      <c r="C131" s="112"/>
      <c r="D131" s="112"/>
      <c r="E131" s="25">
        <f>B131*C131*D131</f>
        <v>0</v>
      </c>
      <c r="F131" s="1"/>
    </row>
    <row r="132" spans="1:6" ht="13.5" thickBot="1">
      <c r="A132" s="111"/>
      <c r="B132" s="112"/>
      <c r="C132" s="112"/>
      <c r="D132" s="112"/>
      <c r="E132" s="25">
        <f>B132*C132*D132</f>
        <v>0</v>
      </c>
      <c r="F132" s="1"/>
    </row>
    <row r="133" spans="1:6" ht="13.5" thickBot="1">
      <c r="A133" s="461" t="s">
        <v>39</v>
      </c>
      <c r="B133" s="462"/>
      <c r="C133" s="462"/>
      <c r="D133" s="462"/>
      <c r="E133" s="256">
        <f>SUM(E128:E132)</f>
        <v>0</v>
      </c>
      <c r="F133" s="1"/>
    </row>
    <row r="134" spans="1:6" ht="12.75">
      <c r="A134" s="1"/>
      <c r="B134" s="1"/>
      <c r="C134" s="1"/>
      <c r="D134" s="1"/>
      <c r="E134" s="1"/>
      <c r="F134" s="1"/>
    </row>
    <row r="135" spans="1:6" ht="12.75">
      <c r="A135" s="371" t="s">
        <v>344</v>
      </c>
      <c r="B135" s="371"/>
      <c r="C135" s="364"/>
      <c r="D135" s="364"/>
      <c r="E135" s="364"/>
      <c r="F135" s="364"/>
    </row>
    <row r="136" spans="1:6" ht="12.75">
      <c r="A136" s="1" t="s">
        <v>231</v>
      </c>
      <c r="B136" s="1"/>
      <c r="C136" s="1"/>
      <c r="D136" s="1"/>
      <c r="E136" s="1"/>
      <c r="F136" s="1"/>
    </row>
    <row r="137" spans="1:6" ht="12.75">
      <c r="A137" s="458" t="s">
        <v>107</v>
      </c>
      <c r="B137" s="458" t="s">
        <v>108</v>
      </c>
      <c r="C137" s="458" t="s">
        <v>12</v>
      </c>
      <c r="D137" s="355" t="s">
        <v>13</v>
      </c>
      <c r="E137" s="458" t="s">
        <v>35</v>
      </c>
      <c r="F137" s="463"/>
    </row>
    <row r="138" spans="1:6" ht="12.75">
      <c r="A138" s="111"/>
      <c r="B138" s="112"/>
      <c r="C138" s="112"/>
      <c r="D138" s="82"/>
      <c r="E138" s="82">
        <f aca="true" t="shared" si="4" ref="E138:E143">B138*C138*D138</f>
        <v>0</v>
      </c>
      <c r="F138" s="1"/>
    </row>
    <row r="139" spans="1:6" ht="12.75">
      <c r="A139" s="111"/>
      <c r="B139" s="112"/>
      <c r="C139" s="112"/>
      <c r="D139" s="82"/>
      <c r="E139" s="82">
        <f t="shared" si="4"/>
        <v>0</v>
      </c>
      <c r="F139" s="1"/>
    </row>
    <row r="140" spans="1:6" ht="12.75">
      <c r="A140" s="111"/>
      <c r="B140" s="112"/>
      <c r="C140" s="112"/>
      <c r="D140" s="82"/>
      <c r="E140" s="82">
        <f t="shared" si="4"/>
        <v>0</v>
      </c>
      <c r="F140" s="1"/>
    </row>
    <row r="141" spans="1:6" ht="12.75">
      <c r="A141" s="111"/>
      <c r="B141" s="112"/>
      <c r="C141" s="112"/>
      <c r="D141" s="82"/>
      <c r="E141" s="82">
        <f t="shared" si="4"/>
        <v>0</v>
      </c>
      <c r="F141" s="1"/>
    </row>
    <row r="142" spans="1:6" ht="12.75">
      <c r="A142" s="111"/>
      <c r="B142" s="112"/>
      <c r="C142" s="112"/>
      <c r="D142" s="82"/>
      <c r="E142" s="82">
        <f t="shared" si="4"/>
        <v>0</v>
      </c>
      <c r="F142" s="1"/>
    </row>
    <row r="143" spans="1:6" ht="13.5" thickBot="1">
      <c r="A143" s="111"/>
      <c r="B143" s="112"/>
      <c r="C143" s="112"/>
      <c r="D143" s="82"/>
      <c r="E143" s="82">
        <f t="shared" si="4"/>
        <v>0</v>
      </c>
      <c r="F143" s="1"/>
    </row>
    <row r="144" spans="1:6" ht="13.5" thickBot="1">
      <c r="A144" s="461" t="s">
        <v>39</v>
      </c>
      <c r="B144" s="462"/>
      <c r="C144" s="464"/>
      <c r="D144" s="465"/>
      <c r="E144" s="466">
        <f>SUM(E138:E143)</f>
        <v>0</v>
      </c>
      <c r="F144" s="364"/>
    </row>
    <row r="145" spans="1:6" ht="12.75">
      <c r="A145" s="1"/>
      <c r="B145" s="1"/>
      <c r="C145" s="1"/>
      <c r="D145" s="1"/>
      <c r="E145" s="1"/>
      <c r="F145" s="1"/>
    </row>
    <row r="146" spans="1:6" ht="12.75">
      <c r="A146" s="371" t="s">
        <v>343</v>
      </c>
      <c r="B146" s="371"/>
      <c r="C146" s="371"/>
      <c r="D146" s="364"/>
      <c r="E146" s="364"/>
      <c r="F146" s="364"/>
    </row>
    <row r="147" spans="1:6" ht="12.75">
      <c r="A147" s="1" t="s">
        <v>232</v>
      </c>
      <c r="B147" s="1"/>
      <c r="C147" s="1"/>
      <c r="D147" s="1"/>
      <c r="E147" s="1"/>
      <c r="F147" s="1"/>
    </row>
    <row r="148" spans="1:6" ht="12.75">
      <c r="A148" s="458" t="s">
        <v>107</v>
      </c>
      <c r="B148" s="458" t="s">
        <v>108</v>
      </c>
      <c r="C148" s="458" t="s">
        <v>109</v>
      </c>
      <c r="D148" s="458" t="s">
        <v>35</v>
      </c>
      <c r="E148" s="463"/>
      <c r="F148" s="463"/>
    </row>
    <row r="149" spans="1:6" ht="12.75">
      <c r="A149" s="111"/>
      <c r="B149" s="112"/>
      <c r="C149" s="112"/>
      <c r="D149" s="25">
        <f>B149*C149</f>
        <v>0</v>
      </c>
      <c r="E149" s="1"/>
      <c r="F149" s="1"/>
    </row>
    <row r="150" spans="1:6" ht="12.75">
      <c r="A150" s="111"/>
      <c r="B150" s="112"/>
      <c r="C150" s="112"/>
      <c r="D150" s="25">
        <f>B150*C150</f>
        <v>0</v>
      </c>
      <c r="E150" s="1"/>
      <c r="F150" s="1"/>
    </row>
    <row r="151" spans="1:6" ht="12.75">
      <c r="A151" s="111"/>
      <c r="B151" s="112"/>
      <c r="C151" s="112"/>
      <c r="D151" s="25">
        <f>B151*C151</f>
        <v>0</v>
      </c>
      <c r="E151" s="1"/>
      <c r="F151" s="1"/>
    </row>
    <row r="152" spans="1:6" ht="13.5" thickBot="1">
      <c r="A152" s="111"/>
      <c r="B152" s="112"/>
      <c r="C152" s="112"/>
      <c r="D152" s="25">
        <f>B152*C152</f>
        <v>0</v>
      </c>
      <c r="E152" s="1"/>
      <c r="F152" s="1"/>
    </row>
    <row r="153" spans="1:6" ht="13.5" thickBot="1">
      <c r="A153" s="461" t="s">
        <v>35</v>
      </c>
      <c r="B153" s="467"/>
      <c r="C153" s="467"/>
      <c r="D153" s="256">
        <f>SUM(D149:D152)</f>
        <v>0</v>
      </c>
      <c r="E153" s="1"/>
      <c r="F153" s="1"/>
    </row>
    <row r="154" spans="1:6" ht="12.75">
      <c r="A154" s="1"/>
      <c r="B154" s="1"/>
      <c r="C154" s="1"/>
      <c r="D154" s="1"/>
      <c r="E154" s="1"/>
      <c r="F154" s="1"/>
    </row>
    <row r="155" spans="1:6" ht="12.75">
      <c r="A155" s="468" t="s">
        <v>392</v>
      </c>
      <c r="B155" s="469"/>
      <c r="C155" s="366"/>
      <c r="D155" s="1"/>
      <c r="E155" s="1"/>
      <c r="F155" s="363"/>
    </row>
    <row r="156" spans="1:6" ht="12.75">
      <c r="A156" s="470" t="s">
        <v>142</v>
      </c>
      <c r="B156" s="470" t="s">
        <v>233</v>
      </c>
      <c r="C156" s="1"/>
      <c r="D156" s="1"/>
      <c r="E156" s="1"/>
      <c r="F156" s="363"/>
    </row>
    <row r="157" spans="1:6" ht="21">
      <c r="A157" s="471" t="s">
        <v>391</v>
      </c>
      <c r="B157" s="27">
        <f>F19</f>
        <v>0</v>
      </c>
      <c r="C157" s="1"/>
      <c r="D157" s="1"/>
      <c r="E157" s="1"/>
      <c r="F157" s="363"/>
    </row>
    <row r="158" spans="1:6" ht="21">
      <c r="A158" s="471" t="s">
        <v>390</v>
      </c>
      <c r="B158" s="27">
        <f>J47</f>
        <v>0</v>
      </c>
      <c r="C158" s="1"/>
      <c r="D158" s="1"/>
      <c r="E158" s="1"/>
      <c r="F158" s="363"/>
    </row>
    <row r="159" spans="1:6" ht="12.75">
      <c r="A159" s="471" t="s">
        <v>234</v>
      </c>
      <c r="B159" s="27">
        <f>SUM(D62,D70,E78,E92,D97,D111,D119)</f>
        <v>0</v>
      </c>
      <c r="C159" s="1"/>
      <c r="D159" s="1"/>
      <c r="E159" s="1"/>
      <c r="F159" s="363"/>
    </row>
    <row r="160" spans="1:6" ht="12.75">
      <c r="A160" s="471" t="s">
        <v>235</v>
      </c>
      <c r="B160" s="27">
        <f>E133+E144+D153</f>
        <v>0</v>
      </c>
      <c r="C160" s="1"/>
      <c r="D160" s="1"/>
      <c r="E160" s="1"/>
      <c r="F160" s="363"/>
    </row>
    <row r="161" spans="1:6" ht="12.75">
      <c r="A161" s="471" t="s">
        <v>35</v>
      </c>
      <c r="B161" s="27">
        <f>SUM(B157:B160)</f>
        <v>0</v>
      </c>
      <c r="C161" s="364"/>
      <c r="D161" s="364"/>
      <c r="E161" s="364"/>
      <c r="F161" s="389"/>
    </row>
    <row r="162" spans="1:6" ht="12.75">
      <c r="A162" s="1"/>
      <c r="B162" s="1"/>
      <c r="C162" s="1"/>
      <c r="D162" s="1"/>
      <c r="E162" s="1"/>
      <c r="F162" s="363"/>
    </row>
  </sheetData>
  <mergeCells count="9">
    <mergeCell ref="A118:C118"/>
    <mergeCell ref="A126:E126"/>
    <mergeCell ref="A3:F3"/>
    <mergeCell ref="A4:F4"/>
    <mergeCell ref="A8:F8"/>
    <mergeCell ref="A110:C110"/>
    <mergeCell ref="A113:D113"/>
    <mergeCell ref="A115:D115"/>
    <mergeCell ref="A116:D116"/>
  </mergeCells>
  <printOptions horizontalCentered="1"/>
  <pageMargins left="0.7480314960629921" right="0.7480314960629921" top="0.41" bottom="0.28" header="0.33" footer="0.25"/>
  <pageSetup horizontalDpi="600" verticalDpi="600" orientation="landscape" paperSize="9" scale="90" r:id="rId1"/>
  <headerFooter alignWithMargins="0">
    <oddHeader>&amp;LVP/2002/010&amp;ROrt und Gegenstand der Konferenz</oddHeader>
    <oddFooter>&amp;R&amp;A &amp;P/&amp;N</oddFooter>
  </headerFooter>
  <rowBreaks count="5" manualBreakCount="5">
    <brk id="25" max="10" man="1"/>
    <brk id="50" max="10" man="1"/>
    <brk id="83" max="10" man="1"/>
    <brk id="121" max="10" man="1"/>
    <brk id="162" max="10" man="1"/>
  </rowBreaks>
</worksheet>
</file>

<file path=xl/worksheets/sheet9.xml><?xml version="1.0" encoding="utf-8"?>
<worksheet xmlns="http://schemas.openxmlformats.org/spreadsheetml/2006/main" xmlns:r="http://schemas.openxmlformats.org/officeDocument/2006/relationships">
  <sheetPr codeName="Sheet9"/>
  <dimension ref="A1:J162"/>
  <sheetViews>
    <sheetView workbookViewId="0" topLeftCell="A78">
      <selection activeCell="E92" sqref="E92"/>
    </sheetView>
  </sheetViews>
  <sheetFormatPr defaultColWidth="9.140625" defaultRowHeight="12.75"/>
  <cols>
    <col min="1" max="1" width="21.7109375" style="456" customWidth="1"/>
    <col min="2" max="2" width="15.57421875" style="456" customWidth="1"/>
    <col min="3" max="3" width="22.7109375" style="456" customWidth="1"/>
    <col min="4" max="4" width="12.8515625" style="456" customWidth="1"/>
    <col min="5" max="5" width="10.28125" style="456" customWidth="1"/>
    <col min="6" max="6" width="9.28125" style="472" customWidth="1"/>
    <col min="7" max="8" width="10.8515625" style="456" customWidth="1"/>
    <col min="9" max="16384" width="8.8515625" style="456" customWidth="1"/>
  </cols>
  <sheetData>
    <row r="1" spans="1:6" s="1" customFormat="1" ht="9.75">
      <c r="A1" s="361"/>
      <c r="B1" s="362"/>
      <c r="F1" s="363"/>
    </row>
    <row r="2" s="1" customFormat="1" ht="9.75">
      <c r="F2" s="363"/>
    </row>
    <row r="3" spans="1:6" s="364" customFormat="1" ht="12.75">
      <c r="A3" s="713" t="s">
        <v>321</v>
      </c>
      <c r="B3" s="703"/>
      <c r="C3" s="703"/>
      <c r="D3" s="703"/>
      <c r="E3" s="703"/>
      <c r="F3" s="703"/>
    </row>
    <row r="4" spans="1:6" s="1" customFormat="1" ht="12.75">
      <c r="A4" s="714" t="s">
        <v>320</v>
      </c>
      <c r="B4" s="703"/>
      <c r="C4" s="703"/>
      <c r="D4" s="703"/>
      <c r="E4" s="703"/>
      <c r="F4" s="703"/>
    </row>
    <row r="5" spans="3:6" s="1" customFormat="1" ht="9.75">
      <c r="C5" s="365"/>
      <c r="F5" s="363"/>
    </row>
    <row r="6" spans="3:6" s="1" customFormat="1" ht="9.75">
      <c r="C6" s="365"/>
      <c r="F6" s="363"/>
    </row>
    <row r="7" spans="1:6" s="368" customFormat="1" ht="9.75">
      <c r="A7" s="367"/>
      <c r="F7" s="369"/>
    </row>
    <row r="8" spans="1:6" s="370" customFormat="1" ht="12.75">
      <c r="A8" s="715" t="s">
        <v>322</v>
      </c>
      <c r="B8" s="716"/>
      <c r="C8" s="716"/>
      <c r="D8" s="716"/>
      <c r="E8" s="716"/>
      <c r="F8" s="716"/>
    </row>
    <row r="9" spans="1:6" s="1" customFormat="1" ht="10.5" thickBot="1">
      <c r="A9" s="371" t="s">
        <v>198</v>
      </c>
      <c r="B9" s="366"/>
      <c r="C9" s="366"/>
      <c r="D9" s="366"/>
      <c r="E9" s="366"/>
      <c r="F9" s="372"/>
    </row>
    <row r="10" spans="1:6" s="1" customFormat="1" ht="20.25">
      <c r="A10" s="373" t="s">
        <v>37</v>
      </c>
      <c r="B10" s="374" t="s">
        <v>199</v>
      </c>
      <c r="C10" s="374" t="s">
        <v>26</v>
      </c>
      <c r="D10" s="374" t="s">
        <v>200</v>
      </c>
      <c r="E10" s="374" t="s">
        <v>103</v>
      </c>
      <c r="F10" s="375" t="s">
        <v>38</v>
      </c>
    </row>
    <row r="11" spans="1:6" s="1" customFormat="1" ht="9.75">
      <c r="A11" s="376"/>
      <c r="B11" s="377"/>
      <c r="C11" s="378"/>
      <c r="D11" s="379"/>
      <c r="E11" s="379"/>
      <c r="F11" s="380">
        <f aca="true" t="shared" si="0" ref="F11:F18">D11*E11</f>
        <v>0</v>
      </c>
    </row>
    <row r="12" spans="1:6" s="1" customFormat="1" ht="9.75">
      <c r="A12" s="381"/>
      <c r="B12" s="382"/>
      <c r="C12" s="383"/>
      <c r="D12" s="379"/>
      <c r="E12" s="379"/>
      <c r="F12" s="384">
        <f t="shared" si="0"/>
        <v>0</v>
      </c>
    </row>
    <row r="13" spans="1:6" s="1" customFormat="1" ht="9.75">
      <c r="A13" s="381"/>
      <c r="B13" s="382"/>
      <c r="C13" s="383"/>
      <c r="D13" s="379"/>
      <c r="E13" s="379"/>
      <c r="F13" s="384">
        <f t="shared" si="0"/>
        <v>0</v>
      </c>
    </row>
    <row r="14" spans="1:6" s="1" customFormat="1" ht="9.75">
      <c r="A14" s="381"/>
      <c r="B14" s="382"/>
      <c r="C14" s="383"/>
      <c r="D14" s="379"/>
      <c r="E14" s="379"/>
      <c r="F14" s="384">
        <f t="shared" si="0"/>
        <v>0</v>
      </c>
    </row>
    <row r="15" spans="1:6" s="1" customFormat="1" ht="9.75">
      <c r="A15" s="376"/>
      <c r="B15" s="377"/>
      <c r="C15" s="378"/>
      <c r="D15" s="379"/>
      <c r="E15" s="379"/>
      <c r="F15" s="384">
        <f t="shared" si="0"/>
        <v>0</v>
      </c>
    </row>
    <row r="16" spans="1:6" s="1" customFormat="1" ht="9.75">
      <c r="A16" s="381"/>
      <c r="B16" s="382"/>
      <c r="C16" s="383"/>
      <c r="D16" s="379"/>
      <c r="E16" s="379"/>
      <c r="F16" s="384">
        <f t="shared" si="0"/>
        <v>0</v>
      </c>
    </row>
    <row r="17" spans="1:6" s="1" customFormat="1" ht="9.75">
      <c r="A17" s="381"/>
      <c r="B17" s="382"/>
      <c r="C17" s="383"/>
      <c r="D17" s="379"/>
      <c r="E17" s="379"/>
      <c r="F17" s="384">
        <f t="shared" si="0"/>
        <v>0</v>
      </c>
    </row>
    <row r="18" spans="1:6" s="1" customFormat="1" ht="10.5" thickBot="1">
      <c r="A18" s="381"/>
      <c r="B18" s="382"/>
      <c r="C18" s="383"/>
      <c r="D18" s="379"/>
      <c r="E18" s="379"/>
      <c r="F18" s="384">
        <f t="shared" si="0"/>
        <v>0</v>
      </c>
    </row>
    <row r="19" spans="1:6" s="1" customFormat="1" ht="10.5" thickBot="1">
      <c r="A19" s="385" t="s">
        <v>35</v>
      </c>
      <c r="B19" s="386"/>
      <c r="C19" s="386"/>
      <c r="D19" s="386"/>
      <c r="E19" s="386"/>
      <c r="F19" s="6">
        <f>SUM(F11:F18)</f>
        <v>0</v>
      </c>
    </row>
    <row r="20" spans="1:6" s="1" customFormat="1" ht="9.75">
      <c r="A20" s="387" t="s">
        <v>203</v>
      </c>
      <c r="B20" s="387"/>
      <c r="C20" s="387"/>
      <c r="D20" s="387"/>
      <c r="E20" s="387"/>
      <c r="F20" s="388"/>
    </row>
    <row r="21" spans="1:6" s="1" customFormat="1" ht="9.75">
      <c r="A21" s="364" t="s">
        <v>27</v>
      </c>
      <c r="F21" s="363"/>
    </row>
    <row r="22" spans="1:6" s="1" customFormat="1" ht="9.75">
      <c r="A22" s="364" t="s">
        <v>201</v>
      </c>
      <c r="B22" s="364"/>
      <c r="C22" s="364"/>
      <c r="D22" s="364"/>
      <c r="E22" s="364"/>
      <c r="F22" s="389"/>
    </row>
    <row r="23" spans="1:6" s="1" customFormat="1" ht="9.75">
      <c r="A23" s="364" t="s">
        <v>202</v>
      </c>
      <c r="F23" s="363"/>
    </row>
    <row r="24" s="1" customFormat="1" ht="9.75">
      <c r="F24" s="363"/>
    </row>
    <row r="25" spans="1:6" s="1" customFormat="1" ht="9.75">
      <c r="A25" s="361"/>
      <c r="B25" s="364"/>
      <c r="C25" s="364"/>
      <c r="D25" s="364"/>
      <c r="E25" s="364"/>
      <c r="F25" s="364"/>
    </row>
    <row r="26" spans="1:8" s="1" customFormat="1" ht="9.75">
      <c r="A26" s="364"/>
      <c r="B26" s="364"/>
      <c r="C26" s="364"/>
      <c r="D26" s="364"/>
      <c r="E26" s="364"/>
      <c r="F26" s="364"/>
      <c r="G26" s="183"/>
      <c r="H26" s="183"/>
    </row>
    <row r="27" s="1" customFormat="1" ht="9.75"/>
    <row r="28" spans="1:4" s="370" customFormat="1" ht="12.75">
      <c r="A28" s="390" t="s">
        <v>333</v>
      </c>
      <c r="B28" s="390"/>
      <c r="C28" s="390"/>
      <c r="D28" s="391"/>
    </row>
    <row r="29" s="1" customFormat="1" ht="10.5" thickBot="1"/>
    <row r="30" spans="1:10" s="1" customFormat="1" ht="30">
      <c r="A30" s="86" t="s">
        <v>98</v>
      </c>
      <c r="B30" s="392" t="s">
        <v>99</v>
      </c>
      <c r="C30" s="393" t="s">
        <v>100</v>
      </c>
      <c r="D30" s="394" t="s">
        <v>101</v>
      </c>
      <c r="E30" s="395" t="s">
        <v>206</v>
      </c>
      <c r="F30" s="396" t="s">
        <v>9</v>
      </c>
      <c r="G30" s="397" t="s">
        <v>10</v>
      </c>
      <c r="H30" s="397" t="s">
        <v>103</v>
      </c>
      <c r="I30" s="398" t="s">
        <v>208</v>
      </c>
      <c r="J30" s="399" t="s">
        <v>35</v>
      </c>
    </row>
    <row r="31" spans="1:10" s="1" customFormat="1" ht="9.75">
      <c r="A31" s="82"/>
      <c r="B31" s="400"/>
      <c r="C31" s="401"/>
      <c r="D31" s="402"/>
      <c r="E31" s="403">
        <f aca="true" t="shared" si="1" ref="E31:E46">C31*D31</f>
        <v>0</v>
      </c>
      <c r="F31" s="146"/>
      <c r="G31" s="147"/>
      <c r="H31" s="83"/>
      <c r="I31" s="109">
        <f aca="true" t="shared" si="2" ref="I31:I46">F31*G31*H31</f>
        <v>0</v>
      </c>
      <c r="J31" s="148">
        <f aca="true" t="shared" si="3" ref="J31:J46">E31+I31</f>
        <v>0</v>
      </c>
    </row>
    <row r="32" spans="1:10" s="1" customFormat="1" ht="9.75">
      <c r="A32" s="82"/>
      <c r="B32" s="400"/>
      <c r="C32" s="401"/>
      <c r="D32" s="402"/>
      <c r="E32" s="403">
        <f t="shared" si="1"/>
        <v>0</v>
      </c>
      <c r="F32" s="146"/>
      <c r="G32" s="147"/>
      <c r="H32" s="83"/>
      <c r="I32" s="109">
        <f t="shared" si="2"/>
        <v>0</v>
      </c>
      <c r="J32" s="148">
        <f t="shared" si="3"/>
        <v>0</v>
      </c>
    </row>
    <row r="33" spans="1:10" s="1" customFormat="1" ht="9.75">
      <c r="A33" s="82"/>
      <c r="B33" s="400"/>
      <c r="C33" s="401"/>
      <c r="D33" s="402"/>
      <c r="E33" s="403">
        <f t="shared" si="1"/>
        <v>0</v>
      </c>
      <c r="F33" s="146"/>
      <c r="G33" s="147"/>
      <c r="H33" s="83"/>
      <c r="I33" s="109">
        <f t="shared" si="2"/>
        <v>0</v>
      </c>
      <c r="J33" s="148">
        <f t="shared" si="3"/>
        <v>0</v>
      </c>
    </row>
    <row r="34" spans="1:10" s="1" customFormat="1" ht="9.75">
      <c r="A34" s="82"/>
      <c r="B34" s="400"/>
      <c r="C34" s="401"/>
      <c r="D34" s="402"/>
      <c r="E34" s="403">
        <f t="shared" si="1"/>
        <v>0</v>
      </c>
      <c r="F34" s="146"/>
      <c r="G34" s="147"/>
      <c r="H34" s="83"/>
      <c r="I34" s="109">
        <f t="shared" si="2"/>
        <v>0</v>
      </c>
      <c r="J34" s="148">
        <f t="shared" si="3"/>
        <v>0</v>
      </c>
    </row>
    <row r="35" spans="1:10" s="1" customFormat="1" ht="9.75">
      <c r="A35" s="82"/>
      <c r="B35" s="400"/>
      <c r="C35" s="401"/>
      <c r="D35" s="402"/>
      <c r="E35" s="403">
        <f t="shared" si="1"/>
        <v>0</v>
      </c>
      <c r="F35" s="146"/>
      <c r="G35" s="147"/>
      <c r="H35" s="83"/>
      <c r="I35" s="109">
        <f t="shared" si="2"/>
        <v>0</v>
      </c>
      <c r="J35" s="148">
        <f t="shared" si="3"/>
        <v>0</v>
      </c>
    </row>
    <row r="36" spans="1:10" s="1" customFormat="1" ht="9.75">
      <c r="A36" s="82"/>
      <c r="B36" s="400"/>
      <c r="C36" s="401"/>
      <c r="D36" s="402"/>
      <c r="E36" s="403">
        <f t="shared" si="1"/>
        <v>0</v>
      </c>
      <c r="F36" s="146"/>
      <c r="G36" s="147"/>
      <c r="H36" s="83"/>
      <c r="I36" s="109">
        <f t="shared" si="2"/>
        <v>0</v>
      </c>
      <c r="J36" s="148">
        <f t="shared" si="3"/>
        <v>0</v>
      </c>
    </row>
    <row r="37" spans="1:10" s="1" customFormat="1" ht="9.75">
      <c r="A37" s="82"/>
      <c r="B37" s="400"/>
      <c r="C37" s="401"/>
      <c r="D37" s="402"/>
      <c r="E37" s="403">
        <f t="shared" si="1"/>
        <v>0</v>
      </c>
      <c r="F37" s="146"/>
      <c r="G37" s="147"/>
      <c r="H37" s="83"/>
      <c r="I37" s="109">
        <f t="shared" si="2"/>
        <v>0</v>
      </c>
      <c r="J37" s="148">
        <f t="shared" si="3"/>
        <v>0</v>
      </c>
    </row>
    <row r="38" spans="1:10" s="1" customFormat="1" ht="9.75">
      <c r="A38" s="82"/>
      <c r="B38" s="400"/>
      <c r="C38" s="401"/>
      <c r="D38" s="402"/>
      <c r="E38" s="403">
        <f t="shared" si="1"/>
        <v>0</v>
      </c>
      <c r="F38" s="146"/>
      <c r="G38" s="147"/>
      <c r="H38" s="83"/>
      <c r="I38" s="109">
        <f t="shared" si="2"/>
        <v>0</v>
      </c>
      <c r="J38" s="148">
        <f t="shared" si="3"/>
        <v>0</v>
      </c>
    </row>
    <row r="39" spans="1:10" s="1" customFormat="1" ht="9.75">
      <c r="A39" s="82"/>
      <c r="B39" s="400"/>
      <c r="C39" s="401"/>
      <c r="D39" s="402"/>
      <c r="E39" s="403">
        <f t="shared" si="1"/>
        <v>0</v>
      </c>
      <c r="F39" s="146"/>
      <c r="G39" s="147"/>
      <c r="H39" s="83"/>
      <c r="I39" s="109">
        <f t="shared" si="2"/>
        <v>0</v>
      </c>
      <c r="J39" s="148">
        <f t="shared" si="3"/>
        <v>0</v>
      </c>
    </row>
    <row r="40" spans="1:10" s="1" customFormat="1" ht="9.75">
      <c r="A40" s="82"/>
      <c r="B40" s="400"/>
      <c r="C40" s="401"/>
      <c r="D40" s="402"/>
      <c r="E40" s="403">
        <f t="shared" si="1"/>
        <v>0</v>
      </c>
      <c r="F40" s="146"/>
      <c r="G40" s="147"/>
      <c r="H40" s="83"/>
      <c r="I40" s="109">
        <f t="shared" si="2"/>
        <v>0</v>
      </c>
      <c r="J40" s="148">
        <f t="shared" si="3"/>
        <v>0</v>
      </c>
    </row>
    <row r="41" spans="1:10" s="1" customFormat="1" ht="9.75">
      <c r="A41" s="82"/>
      <c r="B41" s="400"/>
      <c r="C41" s="401"/>
      <c r="D41" s="402"/>
      <c r="E41" s="403">
        <f t="shared" si="1"/>
        <v>0</v>
      </c>
      <c r="F41" s="146"/>
      <c r="G41" s="147"/>
      <c r="H41" s="83"/>
      <c r="I41" s="109">
        <f t="shared" si="2"/>
        <v>0</v>
      </c>
      <c r="J41" s="148">
        <f t="shared" si="3"/>
        <v>0</v>
      </c>
    </row>
    <row r="42" spans="1:10" s="1" customFormat="1" ht="9.75">
      <c r="A42" s="82"/>
      <c r="B42" s="400"/>
      <c r="C42" s="401"/>
      <c r="D42" s="402"/>
      <c r="E42" s="403">
        <f t="shared" si="1"/>
        <v>0</v>
      </c>
      <c r="F42" s="146"/>
      <c r="G42" s="147"/>
      <c r="H42" s="83"/>
      <c r="I42" s="109">
        <f t="shared" si="2"/>
        <v>0</v>
      </c>
      <c r="J42" s="148">
        <f t="shared" si="3"/>
        <v>0</v>
      </c>
    </row>
    <row r="43" spans="1:10" s="1" customFormat="1" ht="9.75">
      <c r="A43" s="82"/>
      <c r="B43" s="400"/>
      <c r="C43" s="401"/>
      <c r="D43" s="402"/>
      <c r="E43" s="403">
        <f t="shared" si="1"/>
        <v>0</v>
      </c>
      <c r="F43" s="146"/>
      <c r="G43" s="147"/>
      <c r="H43" s="83"/>
      <c r="I43" s="109">
        <f t="shared" si="2"/>
        <v>0</v>
      </c>
      <c r="J43" s="148">
        <f t="shared" si="3"/>
        <v>0</v>
      </c>
    </row>
    <row r="44" spans="1:10" s="1" customFormat="1" ht="9.75">
      <c r="A44" s="82"/>
      <c r="B44" s="400"/>
      <c r="C44" s="401"/>
      <c r="D44" s="402"/>
      <c r="E44" s="403">
        <f t="shared" si="1"/>
        <v>0</v>
      </c>
      <c r="F44" s="146"/>
      <c r="G44" s="147"/>
      <c r="H44" s="83"/>
      <c r="I44" s="109">
        <f t="shared" si="2"/>
        <v>0</v>
      </c>
      <c r="J44" s="148">
        <f t="shared" si="3"/>
        <v>0</v>
      </c>
    </row>
    <row r="45" spans="1:10" s="1" customFormat="1" ht="9.75">
      <c r="A45" s="82"/>
      <c r="B45" s="400"/>
      <c r="C45" s="401"/>
      <c r="D45" s="402"/>
      <c r="E45" s="403">
        <f t="shared" si="1"/>
        <v>0</v>
      </c>
      <c r="F45" s="146"/>
      <c r="G45" s="147"/>
      <c r="H45" s="83"/>
      <c r="I45" s="109">
        <f t="shared" si="2"/>
        <v>0</v>
      </c>
      <c r="J45" s="148">
        <f t="shared" si="3"/>
        <v>0</v>
      </c>
    </row>
    <row r="46" spans="1:10" s="1" customFormat="1" ht="9.75">
      <c r="A46" s="82"/>
      <c r="B46" s="400"/>
      <c r="C46" s="401"/>
      <c r="D46" s="402"/>
      <c r="E46" s="403">
        <f t="shared" si="1"/>
        <v>0</v>
      </c>
      <c r="F46" s="146"/>
      <c r="G46" s="147"/>
      <c r="H46" s="83"/>
      <c r="I46" s="109">
        <f t="shared" si="2"/>
        <v>0</v>
      </c>
      <c r="J46" s="148">
        <f t="shared" si="3"/>
        <v>0</v>
      </c>
    </row>
    <row r="47" spans="1:10" s="1" customFormat="1" ht="10.5" thickBot="1">
      <c r="A47" s="404"/>
      <c r="B47" s="405"/>
      <c r="C47" s="191"/>
      <c r="D47" s="192"/>
      <c r="E47" s="154">
        <f>SUM(E31:E46)</f>
        <v>0</v>
      </c>
      <c r="F47" s="151"/>
      <c r="G47" s="153"/>
      <c r="H47" s="404"/>
      <c r="I47" s="154">
        <f>SUM(I31:I46)</f>
        <v>0</v>
      </c>
      <c r="J47" s="158">
        <f>SUM(J31:J46)</f>
        <v>0</v>
      </c>
    </row>
    <row r="48" s="1" customFormat="1" ht="9.75">
      <c r="A48" s="1" t="s">
        <v>334</v>
      </c>
    </row>
    <row r="49" spans="1:3" s="1" customFormat="1" ht="9.75">
      <c r="A49" s="361"/>
      <c r="C49" s="364"/>
    </row>
    <row r="50" s="1" customFormat="1" ht="9.75"/>
    <row r="51" s="1" customFormat="1" ht="9.75"/>
    <row r="52" spans="1:4" s="370" customFormat="1" ht="12.75">
      <c r="A52" s="406" t="s">
        <v>323</v>
      </c>
      <c r="B52" s="407"/>
      <c r="C52" s="407"/>
      <c r="D52" s="407"/>
    </row>
    <row r="53" s="1" customFormat="1" ht="10.5" thickBot="1"/>
    <row r="54" spans="1:4" s="1" customFormat="1" ht="9.75">
      <c r="A54" s="187" t="s">
        <v>324</v>
      </c>
      <c r="B54" s="188"/>
      <c r="C54" s="188"/>
      <c r="D54" s="408"/>
    </row>
    <row r="55" spans="1:4" s="1" customFormat="1" ht="9.75">
      <c r="A55" s="409" t="s">
        <v>209</v>
      </c>
      <c r="B55" s="84"/>
      <c r="C55" s="84"/>
      <c r="D55" s="410"/>
    </row>
    <row r="56" spans="1:4" s="1" customFormat="1" ht="9.75">
      <c r="A56" s="411" t="s">
        <v>107</v>
      </c>
      <c r="B56" s="412" t="s">
        <v>108</v>
      </c>
      <c r="C56" s="412" t="s">
        <v>109</v>
      </c>
      <c r="D56" s="413" t="s">
        <v>36</v>
      </c>
    </row>
    <row r="57" spans="1:4" s="1" customFormat="1" ht="9.75">
      <c r="A57" s="170"/>
      <c r="B57" s="171"/>
      <c r="C57" s="171"/>
      <c r="D57" s="172">
        <f>B57*C57</f>
        <v>0</v>
      </c>
    </row>
    <row r="58" spans="1:4" s="1" customFormat="1" ht="9.75">
      <c r="A58" s="170"/>
      <c r="B58" s="171"/>
      <c r="C58" s="171"/>
      <c r="D58" s="172">
        <f>B58*C58</f>
        <v>0</v>
      </c>
    </row>
    <row r="59" spans="1:4" s="1" customFormat="1" ht="9.75">
      <c r="A59" s="170"/>
      <c r="B59" s="171"/>
      <c r="C59" s="171"/>
      <c r="D59" s="172">
        <f>B59*C59</f>
        <v>0</v>
      </c>
    </row>
    <row r="60" spans="1:4" s="1" customFormat="1" ht="9.75">
      <c r="A60" s="170"/>
      <c r="B60" s="171"/>
      <c r="C60" s="171"/>
      <c r="D60" s="172">
        <f>B60*C60</f>
        <v>0</v>
      </c>
    </row>
    <row r="61" spans="1:4" s="1" customFormat="1" ht="10.5" thickBot="1">
      <c r="A61" s="170"/>
      <c r="B61" s="171"/>
      <c r="C61" s="171"/>
      <c r="D61" s="172">
        <f>B61*C61</f>
        <v>0</v>
      </c>
    </row>
    <row r="62" spans="1:8" s="1" customFormat="1" ht="10.5" thickBot="1">
      <c r="A62" s="185" t="s">
        <v>325</v>
      </c>
      <c r="B62" s="186"/>
      <c r="C62" s="186"/>
      <c r="D62" s="177">
        <f>SUM(D57:D61)</f>
        <v>0</v>
      </c>
      <c r="G62" s="364"/>
      <c r="H62" s="364"/>
    </row>
    <row r="63" spans="1:8" s="1" customFormat="1" ht="10.5" thickBot="1">
      <c r="A63" s="387"/>
      <c r="B63" s="387"/>
      <c r="C63" s="387"/>
      <c r="D63" s="387"/>
      <c r="G63" s="364"/>
      <c r="H63" s="364"/>
    </row>
    <row r="64" spans="1:5" s="1" customFormat="1" ht="9.75">
      <c r="A64" s="187" t="s">
        <v>326</v>
      </c>
      <c r="B64" s="188"/>
      <c r="C64" s="188"/>
      <c r="D64" s="408"/>
      <c r="E64" s="178"/>
    </row>
    <row r="65" spans="1:6" s="1" customFormat="1" ht="9.75">
      <c r="A65" s="180" t="s">
        <v>107</v>
      </c>
      <c r="B65" s="181" t="s">
        <v>108</v>
      </c>
      <c r="C65" s="181" t="s">
        <v>109</v>
      </c>
      <c r="D65" s="182" t="s">
        <v>36</v>
      </c>
      <c r="E65" s="183"/>
      <c r="F65" s="183"/>
    </row>
    <row r="66" spans="1:4" s="1" customFormat="1" ht="9.75">
      <c r="A66" s="170"/>
      <c r="B66" s="171"/>
      <c r="C66" s="171"/>
      <c r="D66" s="172">
        <f>B66*C66</f>
        <v>0</v>
      </c>
    </row>
    <row r="67" spans="1:4" s="1" customFormat="1" ht="9.75">
      <c r="A67" s="170"/>
      <c r="B67" s="171"/>
      <c r="C67" s="171"/>
      <c r="D67" s="172">
        <f>B67*C67</f>
        <v>0</v>
      </c>
    </row>
    <row r="68" spans="1:4" s="1" customFormat="1" ht="9.75">
      <c r="A68" s="170"/>
      <c r="B68" s="171"/>
      <c r="C68" s="171"/>
      <c r="D68" s="172">
        <f>B68*C68</f>
        <v>0</v>
      </c>
    </row>
    <row r="69" spans="1:4" s="1" customFormat="1" ht="10.5" thickBot="1">
      <c r="A69" s="170"/>
      <c r="B69" s="171"/>
      <c r="C69" s="171"/>
      <c r="D69" s="172">
        <f>B69*C69</f>
        <v>0</v>
      </c>
    </row>
    <row r="70" spans="1:4" s="1" customFormat="1" ht="10.5" thickBot="1">
      <c r="A70" s="185" t="s">
        <v>336</v>
      </c>
      <c r="B70" s="186"/>
      <c r="C70" s="186"/>
      <c r="D70" s="177">
        <f>SUM(D66:D69)</f>
        <v>0</v>
      </c>
    </row>
    <row r="71" spans="1:5" s="1" customFormat="1" ht="20.25" customHeight="1">
      <c r="A71" s="187" t="s">
        <v>335</v>
      </c>
      <c r="B71" s="188"/>
      <c r="C71" s="188"/>
      <c r="D71" s="188"/>
      <c r="E71" s="189"/>
    </row>
    <row r="72" spans="1:6" s="1" customFormat="1" ht="40.5">
      <c r="A72" s="414" t="s">
        <v>107</v>
      </c>
      <c r="B72" s="181" t="s">
        <v>210</v>
      </c>
      <c r="C72" s="181" t="s">
        <v>211</v>
      </c>
      <c r="D72" s="181" t="s">
        <v>212</v>
      </c>
      <c r="E72" s="182" t="s">
        <v>36</v>
      </c>
      <c r="F72" s="415"/>
    </row>
    <row r="73" spans="1:5" s="1" customFormat="1" ht="9.75">
      <c r="A73" s="110"/>
      <c r="B73" s="190"/>
      <c r="C73" s="111"/>
      <c r="D73" s="112"/>
      <c r="E73" s="113">
        <f>C73*D73</f>
        <v>0</v>
      </c>
    </row>
    <row r="74" spans="1:5" s="1" customFormat="1" ht="18.75" customHeight="1">
      <c r="A74" s="110"/>
      <c r="B74" s="190"/>
      <c r="C74" s="111"/>
      <c r="D74" s="112"/>
      <c r="E74" s="113">
        <f>C74*D74</f>
        <v>0</v>
      </c>
    </row>
    <row r="75" spans="1:5" s="1" customFormat="1" ht="13.5" customHeight="1">
      <c r="A75" s="110"/>
      <c r="B75" s="190"/>
      <c r="C75" s="111"/>
      <c r="D75" s="112"/>
      <c r="E75" s="113">
        <f>C75*D75</f>
        <v>0</v>
      </c>
    </row>
    <row r="76" spans="1:5" s="1" customFormat="1" ht="24" customHeight="1">
      <c r="A76" s="110"/>
      <c r="B76" s="190"/>
      <c r="C76" s="111"/>
      <c r="D76" s="112"/>
      <c r="E76" s="113">
        <f>C76*D76</f>
        <v>0</v>
      </c>
    </row>
    <row r="77" spans="1:5" s="1" customFormat="1" ht="21" customHeight="1">
      <c r="A77" s="110"/>
      <c r="B77" s="190"/>
      <c r="C77" s="111"/>
      <c r="D77" s="112"/>
      <c r="E77" s="113">
        <f>C77*D77</f>
        <v>0</v>
      </c>
    </row>
    <row r="78" spans="1:5" s="1" customFormat="1" ht="10.5" thickBot="1">
      <c r="A78" s="191" t="s">
        <v>327</v>
      </c>
      <c r="B78" s="192"/>
      <c r="C78" s="192"/>
      <c r="D78" s="192"/>
      <c r="E78" s="154">
        <f>SUM(E73:E77)</f>
        <v>0</v>
      </c>
    </row>
    <row r="79" spans="1:5" s="1" customFormat="1" ht="33" customHeight="1">
      <c r="A79" s="187" t="s">
        <v>328</v>
      </c>
      <c r="B79" s="196"/>
      <c r="C79" s="196"/>
      <c r="D79" s="196"/>
      <c r="E79" s="189"/>
    </row>
    <row r="80" spans="1:5" s="1" customFormat="1" ht="9.75">
      <c r="A80" s="197" t="s">
        <v>329</v>
      </c>
      <c r="B80" s="198" t="s">
        <v>215</v>
      </c>
      <c r="C80" s="199"/>
      <c r="D80" s="200"/>
      <c r="E80" s="113">
        <f>D70</f>
        <v>0</v>
      </c>
    </row>
    <row r="81" spans="1:6" s="368" customFormat="1" ht="9.75">
      <c r="A81" s="197" t="s">
        <v>337</v>
      </c>
      <c r="B81" s="201" t="s">
        <v>216</v>
      </c>
      <c r="C81" s="202"/>
      <c r="D81" s="203"/>
      <c r="E81" s="113">
        <f>E78</f>
        <v>0</v>
      </c>
      <c r="F81" s="1"/>
    </row>
    <row r="82" spans="1:5" s="1" customFormat="1" ht="10.5" thickBot="1">
      <c r="A82" s="204" t="s">
        <v>35</v>
      </c>
      <c r="B82" s="205"/>
      <c r="C82" s="205"/>
      <c r="D82" s="206"/>
      <c r="E82" s="154">
        <f>SUM(E80:E81)</f>
        <v>0</v>
      </c>
    </row>
    <row r="83" spans="1:5" s="1" customFormat="1" ht="9.75">
      <c r="A83" s="416"/>
      <c r="B83" s="364"/>
      <c r="C83" s="416"/>
      <c r="D83" s="416"/>
      <c r="E83" s="194"/>
    </row>
    <row r="84" spans="6:8" s="1" customFormat="1" ht="10.5" thickBot="1">
      <c r="F84" s="417"/>
      <c r="G84" s="368"/>
      <c r="H84" s="368"/>
    </row>
    <row r="85" spans="1:6" s="368" customFormat="1" ht="9.75">
      <c r="A85" s="187" t="s">
        <v>330</v>
      </c>
      <c r="B85" s="196"/>
      <c r="C85" s="196"/>
      <c r="D85" s="196"/>
      <c r="E85" s="189"/>
      <c r="F85" s="1"/>
    </row>
    <row r="86" spans="1:5" s="1" customFormat="1" ht="30">
      <c r="A86" s="180" t="s">
        <v>218</v>
      </c>
      <c r="B86" s="181" t="s">
        <v>217</v>
      </c>
      <c r="C86" s="181" t="s">
        <v>103</v>
      </c>
      <c r="D86" s="418" t="s">
        <v>219</v>
      </c>
      <c r="E86" s="419" t="s">
        <v>36</v>
      </c>
    </row>
    <row r="87" spans="1:5" s="1" customFormat="1" ht="27" customHeight="1">
      <c r="A87" s="117"/>
      <c r="B87" s="111"/>
      <c r="C87" s="112"/>
      <c r="D87" s="112"/>
      <c r="E87" s="420">
        <f>B87*C87*D87</f>
        <v>0</v>
      </c>
    </row>
    <row r="88" spans="1:5" s="1" customFormat="1" ht="9.75">
      <c r="A88" s="117"/>
      <c r="B88" s="111"/>
      <c r="C88" s="112"/>
      <c r="D88" s="112"/>
      <c r="E88" s="420">
        <f>B88*C88*D88</f>
        <v>0</v>
      </c>
    </row>
    <row r="89" spans="1:5" s="1" customFormat="1" ht="9.75">
      <c r="A89" s="117"/>
      <c r="B89" s="111"/>
      <c r="C89" s="112"/>
      <c r="D89" s="112"/>
      <c r="E89" s="420">
        <f>B89*C89*D89</f>
        <v>0</v>
      </c>
    </row>
    <row r="90" spans="1:5" s="1" customFormat="1" ht="9.75">
      <c r="A90" s="117"/>
      <c r="B90" s="111"/>
      <c r="C90" s="112"/>
      <c r="D90" s="112"/>
      <c r="E90" s="420">
        <f>B90*C90*D90</f>
        <v>0</v>
      </c>
    </row>
    <row r="91" spans="1:5" s="1" customFormat="1" ht="9.75">
      <c r="A91" s="117"/>
      <c r="B91" s="111"/>
      <c r="C91" s="112"/>
      <c r="D91" s="112"/>
      <c r="E91" s="420">
        <f>B91*C91*D91</f>
        <v>0</v>
      </c>
    </row>
    <row r="92" spans="1:5" s="1" customFormat="1" ht="10.5" thickBot="1">
      <c r="A92" s="421" t="s">
        <v>36</v>
      </c>
      <c r="B92" s="422"/>
      <c r="C92" s="422"/>
      <c r="D92" s="422"/>
      <c r="E92" s="423">
        <f>SUM(E87:E91)</f>
        <v>0</v>
      </c>
    </row>
    <row r="93" spans="1:5" s="1" customFormat="1" ht="10.5" thickBot="1">
      <c r="A93" s="424" t="s">
        <v>340</v>
      </c>
      <c r="B93" s="425"/>
      <c r="C93" s="425"/>
      <c r="D93" s="425"/>
      <c r="E93" s="426"/>
    </row>
    <row r="94" spans="1:5" s="1" customFormat="1" ht="9.75">
      <c r="A94" s="427" t="s">
        <v>11</v>
      </c>
      <c r="B94" s="428" t="s">
        <v>220</v>
      </c>
      <c r="C94" s="429" t="s">
        <v>103</v>
      </c>
      <c r="D94" s="430" t="s">
        <v>36</v>
      </c>
      <c r="E94" s="368"/>
    </row>
    <row r="95" spans="1:4" s="1" customFormat="1" ht="9.75">
      <c r="A95" s="431"/>
      <c r="B95" s="103"/>
      <c r="C95" s="103"/>
      <c r="D95" s="432">
        <f>B95*C95</f>
        <v>0</v>
      </c>
    </row>
    <row r="96" spans="1:4" s="1" customFormat="1" ht="9.75">
      <c r="A96" s="431"/>
      <c r="B96" s="103"/>
      <c r="C96" s="103"/>
      <c r="D96" s="432">
        <f>B96*C96</f>
        <v>0</v>
      </c>
    </row>
    <row r="97" spans="1:4" s="1" customFormat="1" ht="10.5" thickBot="1">
      <c r="A97" s="421" t="s">
        <v>36</v>
      </c>
      <c r="B97" s="433"/>
      <c r="C97" s="433"/>
      <c r="D97" s="423">
        <f>SUM(D95,D96)</f>
        <v>0</v>
      </c>
    </row>
    <row r="98" spans="1:10" s="1" customFormat="1" ht="10.5" thickBot="1">
      <c r="A98" s="434" t="s">
        <v>331</v>
      </c>
      <c r="B98" s="435"/>
      <c r="C98" s="435"/>
      <c r="D98" s="436" t="s">
        <v>36</v>
      </c>
      <c r="G98" s="364"/>
      <c r="H98" s="364"/>
      <c r="I98" s="364"/>
      <c r="J98" s="364"/>
    </row>
    <row r="99" spans="1:4" s="1" customFormat="1" ht="9.75">
      <c r="A99" s="437" t="s">
        <v>221</v>
      </c>
      <c r="B99" s="438" t="s">
        <v>128</v>
      </c>
      <c r="C99" s="438"/>
      <c r="D99" s="439">
        <f>E92</f>
        <v>0</v>
      </c>
    </row>
    <row r="100" spans="1:4" s="1" customFormat="1" ht="9.75">
      <c r="A100" s="440" t="s">
        <v>222</v>
      </c>
      <c r="B100" s="25" t="s">
        <v>129</v>
      </c>
      <c r="C100" s="25"/>
      <c r="D100" s="113">
        <f>D97</f>
        <v>0</v>
      </c>
    </row>
    <row r="101" spans="1:6" s="1" customFormat="1" ht="10.5" thickBot="1">
      <c r="A101" s="284" t="s">
        <v>338</v>
      </c>
      <c r="B101" s="441"/>
      <c r="C101" s="441"/>
      <c r="D101" s="154">
        <f>SUM(D99,D100)</f>
        <v>0</v>
      </c>
      <c r="E101" s="364"/>
      <c r="F101" s="364"/>
    </row>
    <row r="102" spans="1:6" s="1" customFormat="1" ht="9.75">
      <c r="A102" s="194"/>
      <c r="B102" s="194"/>
      <c r="C102" s="194"/>
      <c r="D102" s="194"/>
      <c r="E102" s="364"/>
      <c r="F102" s="364"/>
    </row>
    <row r="103" spans="1:4" s="1" customFormat="1" ht="10.5" thickBot="1">
      <c r="A103" s="84"/>
      <c r="B103" s="84"/>
      <c r="C103" s="84"/>
      <c r="D103" s="387"/>
    </row>
    <row r="104" spans="1:4" s="1" customFormat="1" ht="9.75">
      <c r="A104" s="187" t="s">
        <v>332</v>
      </c>
      <c r="B104" s="188"/>
      <c r="C104" s="188"/>
      <c r="D104" s="408"/>
    </row>
    <row r="105" spans="1:4" s="1" customFormat="1" ht="9.75">
      <c r="A105" s="442" t="s">
        <v>223</v>
      </c>
      <c r="B105" s="84"/>
      <c r="C105" s="84"/>
      <c r="D105" s="410"/>
    </row>
    <row r="106" spans="1:4" s="1" customFormat="1" ht="9.75">
      <c r="A106" s="409" t="s">
        <v>224</v>
      </c>
      <c r="B106" s="84"/>
      <c r="C106" s="84"/>
      <c r="D106" s="410"/>
    </row>
    <row r="107" spans="1:4" s="1" customFormat="1" ht="9.75">
      <c r="A107" s="409" t="s">
        <v>225</v>
      </c>
      <c r="B107" s="84"/>
      <c r="C107" s="84"/>
      <c r="D107" s="410"/>
    </row>
    <row r="108" spans="1:4" s="1" customFormat="1" ht="9.75">
      <c r="A108" s="409" t="s">
        <v>226</v>
      </c>
      <c r="B108" s="84"/>
      <c r="C108" s="84"/>
      <c r="D108" s="410"/>
    </row>
    <row r="109" spans="1:10" s="1" customFormat="1" ht="9.75">
      <c r="A109" s="443"/>
      <c r="B109" s="444"/>
      <c r="C109" s="444"/>
      <c r="D109" s="413" t="s">
        <v>227</v>
      </c>
      <c r="G109" s="364"/>
      <c r="H109" s="364"/>
      <c r="I109" s="364"/>
      <c r="J109" s="364"/>
    </row>
    <row r="110" spans="1:4" s="1" customFormat="1" ht="9.75">
      <c r="A110" s="707" t="s">
        <v>228</v>
      </c>
      <c r="B110" s="708"/>
      <c r="C110" s="709"/>
      <c r="D110" s="216">
        <v>0</v>
      </c>
    </row>
    <row r="111" spans="1:4" s="1" customFormat="1" ht="16.5" customHeight="1" thickBot="1">
      <c r="A111" s="445" t="s">
        <v>39</v>
      </c>
      <c r="B111" s="446"/>
      <c r="C111" s="446"/>
      <c r="D111" s="218">
        <f>SUM(D110:D110)</f>
        <v>0</v>
      </c>
    </row>
    <row r="112" spans="1:4" s="1" customFormat="1" ht="16.5" customHeight="1" thickBot="1">
      <c r="A112" s="447"/>
      <c r="B112" s="448"/>
      <c r="C112" s="448"/>
      <c r="D112" s="447"/>
    </row>
    <row r="113" spans="1:6" s="1" customFormat="1" ht="22.5" customHeight="1">
      <c r="A113" s="717" t="s">
        <v>341</v>
      </c>
      <c r="B113" s="642"/>
      <c r="C113" s="642"/>
      <c r="D113" s="643"/>
      <c r="E113" s="368"/>
      <c r="F113" s="368"/>
    </row>
    <row r="114" spans="1:4" s="1" customFormat="1" ht="12.75" customHeight="1">
      <c r="A114" s="409" t="s">
        <v>137</v>
      </c>
      <c r="B114" s="84"/>
      <c r="C114" s="84"/>
      <c r="D114" s="410"/>
    </row>
    <row r="115" spans="1:4" s="1" customFormat="1" ht="22.5" customHeight="1">
      <c r="A115" s="718" t="s">
        <v>229</v>
      </c>
      <c r="B115" s="687"/>
      <c r="C115" s="687"/>
      <c r="D115" s="695"/>
    </row>
    <row r="116" spans="1:4" s="1" customFormat="1" ht="22.5" customHeight="1">
      <c r="A116" s="719" t="s">
        <v>238</v>
      </c>
      <c r="B116" s="649"/>
      <c r="C116" s="649"/>
      <c r="D116" s="650"/>
    </row>
    <row r="117" spans="1:4" s="1" customFormat="1" ht="14.25" customHeight="1">
      <c r="A117" s="450"/>
      <c r="B117" s="451"/>
      <c r="C117" s="451"/>
      <c r="D117" s="452" t="s">
        <v>227</v>
      </c>
    </row>
    <row r="118" spans="1:4" s="1" customFormat="1" ht="9.75">
      <c r="A118" s="710" t="s">
        <v>342</v>
      </c>
      <c r="B118" s="711"/>
      <c r="C118" s="712"/>
      <c r="D118" s="216">
        <v>0</v>
      </c>
    </row>
    <row r="119" spans="1:4" s="1" customFormat="1" ht="10.5" thickBot="1">
      <c r="A119" s="445" t="s">
        <v>39</v>
      </c>
      <c r="B119" s="453"/>
      <c r="C119" s="453"/>
      <c r="D119" s="218">
        <f>SUM(D118:D118)</f>
        <v>0</v>
      </c>
    </row>
    <row r="120" spans="1:6" s="1" customFormat="1" ht="9.75">
      <c r="A120" s="447"/>
      <c r="B120" s="447"/>
      <c r="C120" s="447"/>
      <c r="D120" s="447"/>
      <c r="E120" s="368"/>
      <c r="F120" s="368"/>
    </row>
    <row r="121" spans="1:3" s="1" customFormat="1" ht="9.75">
      <c r="A121" s="364"/>
      <c r="C121" s="364"/>
    </row>
    <row r="122" spans="1:6" s="364" customFormat="1" ht="9.75">
      <c r="A122" s="1"/>
      <c r="B122" s="1"/>
      <c r="C122" s="1"/>
      <c r="D122" s="1"/>
      <c r="E122" s="1"/>
      <c r="F122" s="1"/>
    </row>
    <row r="123" spans="1:6" s="370" customFormat="1" ht="12.75">
      <c r="A123" s="454" t="s">
        <v>339</v>
      </c>
      <c r="B123" s="454"/>
      <c r="C123" s="454"/>
      <c r="D123" s="454"/>
      <c r="E123" s="454"/>
      <c r="F123" s="455"/>
    </row>
    <row r="124" spans="1:6" ht="12.75">
      <c r="A124" s="367"/>
      <c r="B124" s="367"/>
      <c r="C124" s="367"/>
      <c r="D124" s="367"/>
      <c r="E124" s="367"/>
      <c r="F124" s="367"/>
    </row>
    <row r="125" spans="1:6" ht="12.75">
      <c r="A125" s="371" t="s">
        <v>346</v>
      </c>
      <c r="B125" s="457"/>
      <c r="C125" s="364"/>
      <c r="D125" s="364"/>
      <c r="E125" s="364"/>
      <c r="F125" s="364"/>
    </row>
    <row r="126" spans="1:6" ht="21.75" customHeight="1">
      <c r="A126" s="705" t="s">
        <v>24</v>
      </c>
      <c r="B126" s="706"/>
      <c r="C126" s="706"/>
      <c r="D126" s="706"/>
      <c r="E126" s="706"/>
      <c r="F126" s="1"/>
    </row>
    <row r="127" spans="1:6" ht="30.75">
      <c r="A127" s="458" t="s">
        <v>163</v>
      </c>
      <c r="B127" s="458" t="s">
        <v>103</v>
      </c>
      <c r="C127" s="458" t="s">
        <v>108</v>
      </c>
      <c r="D127" s="459" t="s">
        <v>230</v>
      </c>
      <c r="E127" s="458" t="s">
        <v>35</v>
      </c>
      <c r="F127" s="460"/>
    </row>
    <row r="128" spans="1:6" ht="12.75">
      <c r="A128" s="111"/>
      <c r="B128" s="112"/>
      <c r="C128" s="112"/>
      <c r="D128" s="112"/>
      <c r="E128" s="25">
        <f>B128*C128*D128</f>
        <v>0</v>
      </c>
      <c r="F128" s="1"/>
    </row>
    <row r="129" spans="1:6" ht="12.75">
      <c r="A129" s="111"/>
      <c r="B129" s="112"/>
      <c r="C129" s="112"/>
      <c r="D129" s="112"/>
      <c r="E129" s="25">
        <f>B129*C129*D129</f>
        <v>0</v>
      </c>
      <c r="F129" s="1"/>
    </row>
    <row r="130" spans="1:6" ht="12.75">
      <c r="A130" s="111"/>
      <c r="B130" s="112"/>
      <c r="C130" s="112"/>
      <c r="D130" s="112"/>
      <c r="E130" s="25">
        <f>B130*C130*D130</f>
        <v>0</v>
      </c>
      <c r="F130" s="1"/>
    </row>
    <row r="131" spans="1:6" ht="12.75">
      <c r="A131" s="111"/>
      <c r="B131" s="112"/>
      <c r="C131" s="112"/>
      <c r="D131" s="112"/>
      <c r="E131" s="25">
        <f>B131*C131*D131</f>
        <v>0</v>
      </c>
      <c r="F131" s="1"/>
    </row>
    <row r="132" spans="1:6" ht="13.5" thickBot="1">
      <c r="A132" s="111"/>
      <c r="B132" s="112"/>
      <c r="C132" s="112"/>
      <c r="D132" s="112"/>
      <c r="E132" s="25">
        <f>B132*C132*D132</f>
        <v>0</v>
      </c>
      <c r="F132" s="1"/>
    </row>
    <row r="133" spans="1:6" ht="13.5" thickBot="1">
      <c r="A133" s="461" t="s">
        <v>39</v>
      </c>
      <c r="B133" s="462"/>
      <c r="C133" s="462"/>
      <c r="D133" s="462"/>
      <c r="E133" s="256">
        <f>SUM(E128:E132)</f>
        <v>0</v>
      </c>
      <c r="F133" s="1"/>
    </row>
    <row r="134" spans="1:6" ht="12.75">
      <c r="A134" s="1"/>
      <c r="B134" s="1"/>
      <c r="C134" s="1"/>
      <c r="D134" s="1"/>
      <c r="E134" s="1"/>
      <c r="F134" s="1"/>
    </row>
    <row r="135" spans="1:6" ht="12.75">
      <c r="A135" s="371" t="s">
        <v>344</v>
      </c>
      <c r="B135" s="371"/>
      <c r="C135" s="364"/>
      <c r="D135" s="364"/>
      <c r="E135" s="364"/>
      <c r="F135" s="364"/>
    </row>
    <row r="136" spans="1:6" ht="12.75">
      <c r="A136" s="1" t="s">
        <v>231</v>
      </c>
      <c r="B136" s="1"/>
      <c r="C136" s="1"/>
      <c r="D136" s="1"/>
      <c r="E136" s="1"/>
      <c r="F136" s="1"/>
    </row>
    <row r="137" spans="1:6" ht="12.75">
      <c r="A137" s="458" t="s">
        <v>107</v>
      </c>
      <c r="B137" s="458" t="s">
        <v>108</v>
      </c>
      <c r="C137" s="458" t="s">
        <v>12</v>
      </c>
      <c r="D137" s="355" t="s">
        <v>13</v>
      </c>
      <c r="E137" s="458" t="s">
        <v>35</v>
      </c>
      <c r="F137" s="463"/>
    </row>
    <row r="138" spans="1:6" ht="12.75">
      <c r="A138" s="111"/>
      <c r="B138" s="112"/>
      <c r="C138" s="112"/>
      <c r="D138" s="82"/>
      <c r="E138" s="82">
        <f aca="true" t="shared" si="4" ref="E138:E143">B138*C138*D138</f>
        <v>0</v>
      </c>
      <c r="F138" s="1"/>
    </row>
    <row r="139" spans="1:6" ht="12.75">
      <c r="A139" s="111"/>
      <c r="B139" s="112"/>
      <c r="C139" s="112"/>
      <c r="D139" s="82"/>
      <c r="E139" s="82">
        <f t="shared" si="4"/>
        <v>0</v>
      </c>
      <c r="F139" s="1"/>
    </row>
    <row r="140" spans="1:6" ht="12.75">
      <c r="A140" s="111"/>
      <c r="B140" s="112"/>
      <c r="C140" s="112"/>
      <c r="D140" s="82"/>
      <c r="E140" s="82">
        <f t="shared" si="4"/>
        <v>0</v>
      </c>
      <c r="F140" s="1"/>
    </row>
    <row r="141" spans="1:6" ht="12.75">
      <c r="A141" s="111"/>
      <c r="B141" s="112"/>
      <c r="C141" s="112"/>
      <c r="D141" s="82"/>
      <c r="E141" s="82">
        <f t="shared" si="4"/>
        <v>0</v>
      </c>
      <c r="F141" s="1"/>
    </row>
    <row r="142" spans="1:6" ht="12.75">
      <c r="A142" s="111"/>
      <c r="B142" s="112"/>
      <c r="C142" s="112"/>
      <c r="D142" s="82"/>
      <c r="E142" s="82">
        <f t="shared" si="4"/>
        <v>0</v>
      </c>
      <c r="F142" s="1"/>
    </row>
    <row r="143" spans="1:6" ht="13.5" thickBot="1">
      <c r="A143" s="111"/>
      <c r="B143" s="112"/>
      <c r="C143" s="112"/>
      <c r="D143" s="82"/>
      <c r="E143" s="82">
        <f t="shared" si="4"/>
        <v>0</v>
      </c>
      <c r="F143" s="1"/>
    </row>
    <row r="144" spans="1:6" ht="13.5" thickBot="1">
      <c r="A144" s="461" t="s">
        <v>39</v>
      </c>
      <c r="B144" s="462"/>
      <c r="C144" s="464"/>
      <c r="D144" s="465"/>
      <c r="E144" s="466">
        <f>SUM(E138:E143)</f>
        <v>0</v>
      </c>
      <c r="F144" s="364"/>
    </row>
    <row r="145" spans="1:6" ht="12.75">
      <c r="A145" s="1"/>
      <c r="B145" s="1"/>
      <c r="C145" s="1"/>
      <c r="D145" s="1"/>
      <c r="E145" s="1"/>
      <c r="F145" s="1"/>
    </row>
    <row r="146" spans="1:6" ht="12.75">
      <c r="A146" s="371" t="s">
        <v>343</v>
      </c>
      <c r="B146" s="371"/>
      <c r="C146" s="371"/>
      <c r="D146" s="364"/>
      <c r="E146" s="364"/>
      <c r="F146" s="364"/>
    </row>
    <row r="147" spans="1:6" ht="12.75">
      <c r="A147" s="1" t="s">
        <v>232</v>
      </c>
      <c r="B147" s="1"/>
      <c r="C147" s="1"/>
      <c r="D147" s="1"/>
      <c r="E147" s="1"/>
      <c r="F147" s="1"/>
    </row>
    <row r="148" spans="1:6" ht="12.75">
      <c r="A148" s="458" t="s">
        <v>107</v>
      </c>
      <c r="B148" s="458" t="s">
        <v>108</v>
      </c>
      <c r="C148" s="458" t="s">
        <v>109</v>
      </c>
      <c r="D148" s="458" t="s">
        <v>35</v>
      </c>
      <c r="E148" s="463"/>
      <c r="F148" s="463"/>
    </row>
    <row r="149" spans="1:6" ht="12.75">
      <c r="A149" s="111"/>
      <c r="B149" s="112"/>
      <c r="C149" s="112"/>
      <c r="D149" s="25">
        <f>B149*C149</f>
        <v>0</v>
      </c>
      <c r="E149" s="1"/>
      <c r="F149" s="1"/>
    </row>
    <row r="150" spans="1:6" ht="12.75">
      <c r="A150" s="111"/>
      <c r="B150" s="112"/>
      <c r="C150" s="112"/>
      <c r="D150" s="25">
        <f>B150*C150</f>
        <v>0</v>
      </c>
      <c r="E150" s="1"/>
      <c r="F150" s="1"/>
    </row>
    <row r="151" spans="1:6" ht="12.75">
      <c r="A151" s="111"/>
      <c r="B151" s="112"/>
      <c r="C151" s="112"/>
      <c r="D151" s="25">
        <f>B151*C151</f>
        <v>0</v>
      </c>
      <c r="E151" s="1"/>
      <c r="F151" s="1"/>
    </row>
    <row r="152" spans="1:6" ht="13.5" thickBot="1">
      <c r="A152" s="111"/>
      <c r="B152" s="112"/>
      <c r="C152" s="112"/>
      <c r="D152" s="25">
        <f>B152*C152</f>
        <v>0</v>
      </c>
      <c r="E152" s="1"/>
      <c r="F152" s="1"/>
    </row>
    <row r="153" spans="1:6" ht="13.5" thickBot="1">
      <c r="A153" s="461" t="s">
        <v>35</v>
      </c>
      <c r="B153" s="467"/>
      <c r="C153" s="467"/>
      <c r="D153" s="256">
        <f>SUM(D149:D152)</f>
        <v>0</v>
      </c>
      <c r="E153" s="1"/>
      <c r="F153" s="1"/>
    </row>
    <row r="154" spans="1:6" ht="12.75">
      <c r="A154" s="1"/>
      <c r="B154" s="1"/>
      <c r="C154" s="1"/>
      <c r="D154" s="1"/>
      <c r="E154" s="1"/>
      <c r="F154" s="1"/>
    </row>
    <row r="155" spans="1:6" ht="12.75">
      <c r="A155" s="468" t="s">
        <v>392</v>
      </c>
      <c r="B155" s="469"/>
      <c r="C155" s="366"/>
      <c r="D155" s="1"/>
      <c r="E155" s="1"/>
      <c r="F155" s="363"/>
    </row>
    <row r="156" spans="1:6" ht="12.75">
      <c r="A156" s="470" t="s">
        <v>142</v>
      </c>
      <c r="B156" s="470" t="s">
        <v>233</v>
      </c>
      <c r="C156" s="1"/>
      <c r="D156" s="1"/>
      <c r="E156" s="1"/>
      <c r="F156" s="363"/>
    </row>
    <row r="157" spans="1:6" ht="21">
      <c r="A157" s="471" t="s">
        <v>389</v>
      </c>
      <c r="B157" s="27">
        <f>F19</f>
        <v>0</v>
      </c>
      <c r="C157" s="1"/>
      <c r="D157" s="1"/>
      <c r="E157" s="1"/>
      <c r="F157" s="363"/>
    </row>
    <row r="158" spans="1:6" ht="21">
      <c r="A158" s="471" t="s">
        <v>388</v>
      </c>
      <c r="B158" s="27">
        <f>J47</f>
        <v>0</v>
      </c>
      <c r="C158" s="1"/>
      <c r="D158" s="1"/>
      <c r="E158" s="1"/>
      <c r="F158" s="363"/>
    </row>
    <row r="159" spans="1:6" ht="12.75">
      <c r="A159" s="471" t="s">
        <v>234</v>
      </c>
      <c r="B159" s="27">
        <f>SUM(D62,D70,E78,E92,D97,D111,D119)</f>
        <v>0</v>
      </c>
      <c r="C159" s="1"/>
      <c r="D159" s="1"/>
      <c r="E159" s="1"/>
      <c r="F159" s="363"/>
    </row>
    <row r="160" spans="1:6" ht="12.75">
      <c r="A160" s="471" t="s">
        <v>235</v>
      </c>
      <c r="B160" s="27">
        <f>E133+E144+D153</f>
        <v>0</v>
      </c>
      <c r="C160" s="1"/>
      <c r="D160" s="1"/>
      <c r="E160" s="1"/>
      <c r="F160" s="363"/>
    </row>
    <row r="161" spans="1:6" ht="12.75">
      <c r="A161" s="471" t="s">
        <v>35</v>
      </c>
      <c r="B161" s="27">
        <f>SUM(B157:B160)</f>
        <v>0</v>
      </c>
      <c r="C161" s="364"/>
      <c r="D161" s="364"/>
      <c r="E161" s="364"/>
      <c r="F161" s="389"/>
    </row>
    <row r="162" spans="1:6" ht="12.75">
      <c r="A162" s="1"/>
      <c r="B162" s="1"/>
      <c r="C162" s="1"/>
      <c r="D162" s="1"/>
      <c r="E162" s="1"/>
      <c r="F162" s="363"/>
    </row>
  </sheetData>
  <mergeCells count="9">
    <mergeCell ref="A118:C118"/>
    <mergeCell ref="A126:E126"/>
    <mergeCell ref="A3:F3"/>
    <mergeCell ref="A4:F4"/>
    <mergeCell ref="A8:F8"/>
    <mergeCell ref="A110:C110"/>
    <mergeCell ref="A113:D113"/>
    <mergeCell ref="A115:D115"/>
    <mergeCell ref="A116:D116"/>
  </mergeCells>
  <printOptions horizontalCentered="1"/>
  <pageMargins left="0.7480314960629921" right="0.7480314960629921" top="0.41" bottom="0.28" header="0.33" footer="0.25"/>
  <pageSetup horizontalDpi="600" verticalDpi="600" orientation="landscape" paperSize="9" scale="90" r:id="rId1"/>
  <headerFooter alignWithMargins="0">
    <oddHeader>&amp;LVP/2002/010&amp;ROrt und Gegenstand der Konferenz</oddHeader>
    <oddFooter>&amp;R&amp;A &amp;P/&amp;N</oddFooter>
  </headerFooter>
  <rowBreaks count="5" manualBreakCount="5">
    <brk id="25" max="10" man="1"/>
    <brk id="49" max="10" man="1"/>
    <brk id="83" max="10" man="1"/>
    <brk id="121" max="255" man="1"/>
    <brk id="16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VERDOOD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VERDOOD</dc:creator>
  <cp:keywords/>
  <dc:description/>
  <cp:lastModifiedBy>Benedicte SCHIFFLERS</cp:lastModifiedBy>
  <cp:lastPrinted>2002-06-03T11:55:25Z</cp:lastPrinted>
  <dcterms:created xsi:type="dcterms:W3CDTF">1997-08-28T18:15:46Z</dcterms:created>
  <dcterms:modified xsi:type="dcterms:W3CDTF">2001-02-25T21:01:50Z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