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6" yWindow="36" windowWidth="6888" windowHeight="8292" tabRatio="925" activeTab="0"/>
  </bookViews>
  <sheets>
    <sheet name="INFO GEN" sheetId="1" r:id="rId1"/>
    <sheet name="Annexe II" sheetId="2" r:id="rId2"/>
    <sheet name="Budget détaillé" sheetId="3" r:id="rId3"/>
    <sheet name="Budget global Conférences" sheetId="4" r:id="rId4"/>
    <sheet name="BUD CONF 1" sheetId="5" r:id="rId5"/>
    <sheet name="BUD CONF 2" sheetId="6" r:id="rId6"/>
    <sheet name="BUD CONF 3" sheetId="7" r:id="rId7"/>
    <sheet name="BUD CONF 4" sheetId="8" r:id="rId8"/>
    <sheet name="BUD CONF 5" sheetId="9" r:id="rId9"/>
    <sheet name="BUD CONF 6" sheetId="10" r:id="rId10"/>
    <sheet name="BUD CONF 7" sheetId="11" r:id="rId11"/>
    <sheet name="BUD CONF 8" sheetId="12" r:id="rId12"/>
  </sheets>
  <externalReferences>
    <externalReference r:id="rId15"/>
  </externalReferences>
  <definedNames>
    <definedName name="Cod_Appel">'[1]Codes'!$A$467</definedName>
    <definedName name="Cod_BudgetLine">'[1]Codes'!$A$515</definedName>
    <definedName name="Lbl_Title_Line1">'[1]Text'!$A$33</definedName>
    <definedName name="Lbl_Title_Line4">'[1]Text'!$A$35</definedName>
    <definedName name="_xlnm.Print_Area" localSheetId="2">'Budget détaillé'!$A$1:$K$246</definedName>
    <definedName name="_xlnm.Print_Area" localSheetId="3">'Budget global Conférences'!$A$1:$J$35</definedName>
  </definedNames>
  <calcPr fullCalcOnLoad="1"/>
</workbook>
</file>

<file path=xl/sharedStrings.xml><?xml version="1.0" encoding="utf-8"?>
<sst xmlns="http://schemas.openxmlformats.org/spreadsheetml/2006/main" count="1272" uniqueCount="363">
  <si>
    <t>. Veuillez vous assurer de fournir à la Commission Européenne toutes les spécifications et tous les détails permettant de faciliter l'examen de votre budget. Pour chaque poste budgétaire d'un montant supérieur à 1 500 euros, une ventilation détaillée des coûts et un devis doivent être joints sur une/des feuille(s) libre(s) séparée(s); ces annexes doivent être clairement identifiées et se référer à la rubrique ou poste correspondants dans le Budget détaillé</t>
  </si>
  <si>
    <t>. Vous devez fournir des informations détaillées sur vos revenus.
Veuillez joindre à votre candidature chaque lettre d’engagement originale signée confirmant le montant de chaque contribution en espèces</t>
  </si>
  <si>
    <r>
      <t xml:space="preserve">. Il est rappelé aux candidats qu'aucune contribution en nature ou dépense en nature ne sont acceptées dans le cadre de cet appel à propositions.  </t>
    </r>
    <r>
      <rPr>
        <b/>
        <sz val="9"/>
        <rFont val="Arial"/>
        <family val="2"/>
      </rPr>
      <t>La réserve pour imprévus n'est désormais plus acceptée!</t>
    </r>
  </si>
  <si>
    <t>. En règle générale, les dépenses ne doivent ni excéder les meilleures conditions du marché ni être supérieures aux normes correspondantes de la Commission (veuillez lire attentivement les règles spécifiques régissant la proposition de budget données dans le Guide du candidat)</t>
  </si>
  <si>
    <t>RÉSUMÉ DU BUDGET PRÉVISIONNEL EN EURO - VP/2004/05</t>
  </si>
  <si>
    <t>Table 1 Contribution en nature =</t>
  </si>
  <si>
    <t>Chapitre 1 Personnel =</t>
  </si>
  <si>
    <t>Poste 01 tous les frais de personnel</t>
  </si>
  <si>
    <t>Poste 01.3 Secrétariat</t>
  </si>
  <si>
    <t>Poste 01.4 Comptabilité</t>
  </si>
  <si>
    <t xml:space="preserve">Poste 01.5 Autre personnel </t>
  </si>
  <si>
    <t xml:space="preserve">Poste 02.1:  voyages </t>
  </si>
  <si>
    <t>Poste 02.2:  frais de séjour</t>
  </si>
  <si>
    <t>Chapitre 3 Services =</t>
  </si>
  <si>
    <t>Poste 03   frais d'information, publication et diffusion</t>
  </si>
  <si>
    <t>Chapitre 2 Frais de voyages et séjours =</t>
  </si>
  <si>
    <t>Poste 02  tous frais de voyages et séjours</t>
  </si>
  <si>
    <t>Poste 04   rapports et traductions</t>
  </si>
  <si>
    <t>Poste 05   Sous-traitance</t>
  </si>
  <si>
    <t>Poste 06  Audit et évaluation</t>
  </si>
  <si>
    <t>Poste 07  Coûts pour les services en rapport avec les coûts directs éligibles ci-dessus (autres services, interprétation, restauration)</t>
  </si>
  <si>
    <t>Chapitre 4 Administration =</t>
  </si>
  <si>
    <t xml:space="preserve">Poste 08   équipement technique </t>
  </si>
  <si>
    <t>Poste 09   Terrains et biens immobiliers</t>
  </si>
  <si>
    <t xml:space="preserve">Poste 10   frais de services financiers  </t>
  </si>
  <si>
    <t xml:space="preserve">Poste 11   frais pour certificats, dépôts et garanties </t>
  </si>
  <si>
    <t xml:space="preserve">PAR L'ACTION (R ) = </t>
  </si>
  <si>
    <r>
      <t xml:space="preserve">Chapitre 5 Frais généraux </t>
    </r>
    <r>
      <rPr>
        <sz val="8"/>
        <rFont val="Arial"/>
        <family val="2"/>
      </rPr>
      <t>(participation forfaitaire aux frais généraux de l'organisation bénéficiaire chargée de la réalisation de l'action ou du projet)</t>
    </r>
  </si>
  <si>
    <t xml:space="preserve">Poste 12:  max 7% des coûts directs éligibles (D) et seulement si le bénéficiaire ne perçoit pas subvention de fonctionnement de la Commission </t>
  </si>
  <si>
    <t xml:space="preserve">SUBVENTION DE LA COMMISSION (S) = </t>
  </si>
  <si>
    <t>Chapitre 1: poste 01 Frais de personnel</t>
  </si>
  <si>
    <r>
      <t>Indiquez tous les détails sur la méthode de calcul des coûts de personnel et leurs fonctions sur une feuille séparée (</t>
    </r>
    <r>
      <rPr>
        <i/>
        <sz val="8"/>
        <rFont val="Arial"/>
        <family val="2"/>
      </rPr>
      <t>voir point 2.2.1.1. du Guide du candidat</t>
    </r>
    <r>
      <rPr>
        <sz val="8"/>
        <rFont val="Arial"/>
        <family val="2"/>
      </rPr>
      <t>)</t>
    </r>
  </si>
  <si>
    <t>Poste 01.1 Coordination (transnationale et nationale)</t>
  </si>
  <si>
    <t>Poste 01.2  Personnel impliqué dans l'exécution du projet</t>
  </si>
  <si>
    <t>Poste 01.3 Coûts de secrétariat</t>
  </si>
  <si>
    <t>Poste 01.5 Autre personnel</t>
  </si>
  <si>
    <t>Motif du déplacement</t>
  </si>
  <si>
    <t>Chapitre 2: Poste 02 - Frais de voyages et de séjours1)   (en-dehors de ceux des conférences/séminaires) 
Veuillez tenir compte du fait que les frais de séjours ne sont acceptés que pour les personnes qui effectuent un déplacement de min. 100 Km de leur lieu de travail habituel.</t>
  </si>
  <si>
    <t>1) Veuillez vous référer aux informations concernant les montants maxima dans le Guide du candidat (point 2.2.1.1.)</t>
  </si>
  <si>
    <t xml:space="preserve">Chapitre 3 : Coût pour les services </t>
  </si>
  <si>
    <t>Poste 03 - coût pour l'information, la publication et la diffusion</t>
  </si>
  <si>
    <t>TOTAL poste 03</t>
  </si>
  <si>
    <t>Poste 04a - coûts pour rédaction de rapports (en dehors de ceux pour la conférence)</t>
  </si>
  <si>
    <t xml:space="preserve">Poste 4b - coûts pour traduction des rapports (en dehors de ceux de la conférence) </t>
  </si>
  <si>
    <t>Coût par page (1 page = 1500 caractères sans les espacements)</t>
  </si>
  <si>
    <t>Total Poste 04 (= 4a + 4b)</t>
  </si>
  <si>
    <t>Poste 05 - sous-traitance et/ou transfert de fonds</t>
  </si>
  <si>
    <t>Ajoutez une page Din A4 et préciser (inclure les devis!) :</t>
  </si>
  <si>
    <t xml:space="preserve">Coût total du poste 05 selon les spécifications jointes en annexe </t>
  </si>
  <si>
    <r>
      <t xml:space="preserve">Coût total de l'audit externe en fonction des spécifications en annexe
</t>
    </r>
    <r>
      <rPr>
        <b/>
        <i/>
        <sz val="8"/>
        <color indexed="10"/>
        <rFont val="Arial"/>
        <family val="2"/>
      </rPr>
      <t>(Obligatoire - voir Guide du candidat au point 1.3)</t>
    </r>
  </si>
  <si>
    <t xml:space="preserve">Coût total pour l'évaluation en fonction des spécifications en annexe </t>
  </si>
  <si>
    <t>TOTAL poste 05</t>
  </si>
  <si>
    <t>Poste 06 - coûts pour l'audit externe et l'évaluation</t>
  </si>
  <si>
    <t>Veuillez spécifier en ajoutant une feuille Din A4 et les devis:</t>
  </si>
  <si>
    <t>TOTAL Poste 06</t>
  </si>
  <si>
    <t>Poste 07a - coût d'interprétation et de restauration pendant les conférences</t>
  </si>
  <si>
    <t>Poste 07b - Coûts pour les services liés aux coûts directs éligibles susmentionnés</t>
  </si>
  <si>
    <t>Coûts direct non repris dans les postes ci-dessus, par exemple les honoraires d'experts,
consultants, formateurs…; veuillez spécifier les coûts en ajoutant une feuille Din A4 et les devis</t>
  </si>
  <si>
    <t>Total Poste 07 (= 07a + 07b)</t>
  </si>
  <si>
    <t>Interprétation et restauration</t>
  </si>
  <si>
    <t>Poste 06</t>
  </si>
  <si>
    <t>Poste 05</t>
  </si>
  <si>
    <t>Poste 07a</t>
  </si>
  <si>
    <t>Poste 07b</t>
  </si>
  <si>
    <t>Poste 03</t>
  </si>
  <si>
    <t>Poste 04</t>
  </si>
  <si>
    <t>information, publication, diffusion</t>
  </si>
  <si>
    <t>audit externe, évaluation</t>
  </si>
  <si>
    <t>interprétation et restauration</t>
  </si>
  <si>
    <t>Chapitre 4 Administration</t>
  </si>
  <si>
    <t>Poste 09 -Terrains et biens immobiliers</t>
  </si>
  <si>
    <t>Coût de la location des bureaux, etc. pour la durée et la surface explicitement consacrées au projet</t>
  </si>
  <si>
    <t>TOTAL  Poste 08</t>
  </si>
  <si>
    <t>TOTAL Poste 09</t>
  </si>
  <si>
    <t xml:space="preserve">Poste 10 - Frais pour les services financiers </t>
  </si>
  <si>
    <t xml:space="preserve">Poste 11 - Frais pour certificats, dépôts et garanties  </t>
  </si>
  <si>
    <t>TOTAL  Poste 10</t>
  </si>
  <si>
    <t>TOTAL Poste 11</t>
  </si>
  <si>
    <t>Poste 08</t>
  </si>
  <si>
    <t>Poste 09</t>
  </si>
  <si>
    <t>Poste 10</t>
  </si>
  <si>
    <t>Poste 11</t>
  </si>
  <si>
    <t>Totaux Coûts directs éligibles</t>
  </si>
  <si>
    <t>Chapitre 1</t>
  </si>
  <si>
    <t>TOTAL D</t>
  </si>
  <si>
    <t>COÛTS INDIRECTS ÉLIGIBLES (I)</t>
  </si>
  <si>
    <t>Chapitre 5 - COUTS INDIRECTS ELIGIBLES (Coûts fixes)</t>
  </si>
  <si>
    <t xml:space="preserve">Poste 12 - max 7% des coûts directs D (D1+D2)  susmentionnés </t>
  </si>
  <si>
    <t>TOTAL DES COÛTS ÉLIGIBLES</t>
  </si>
  <si>
    <r>
      <t xml:space="preserve">Détails (montant et nom de l'organisation) </t>
    </r>
    <r>
      <rPr>
        <b/>
        <sz val="9"/>
        <color indexed="10"/>
        <rFont val="Arial"/>
        <family val="2"/>
      </rPr>
      <t>Obligatoire!</t>
    </r>
  </si>
  <si>
    <t xml:space="preserve">Table 1 - Contributions en nature (K) </t>
  </si>
  <si>
    <t>Table 2 - CONTRIBUTIONS EN ESPECES DU DEMANDEUR (C)</t>
  </si>
  <si>
    <t>Les revenus générés par l'action peuvent venir s'ajouter aux contributions du bénéficiaire en espèces dans le calcul de la subvention</t>
  </si>
  <si>
    <t>CHAPITRE 1 - FRAIS DE PERSONNEL</t>
  </si>
  <si>
    <t>CHAPITRE 2 - VOYAGE - FRAIS 
DE SÉJOUR</t>
  </si>
  <si>
    <t>CHAPITRE 3 -SERVICES</t>
  </si>
  <si>
    <t>CHAPITRE 4 - ADMINISTRATION</t>
  </si>
  <si>
    <t>Location de salles</t>
  </si>
  <si>
    <t>Est uniquement éligible:
. Coût de location (pour une période à déterminer)
. La dépréciation s'effectue d'une manière linéaire sur trois ans pour un nouveau matériel technique (2 ans pour les logiciels); une dépréciation pour du matériel existant n'est admissible que si ce matériel a moins de trois ans d'âge et s'il n'est pas encore totalement déprécié. 
Exemple: la dépréciation se calcule comme suit: PC acheté en 2000; valeur neuf 999 € ;dépréciation = 999:3 ans=333€/an; utilisation matériel pour le projet pendant 6 mois; dépréciation éligible 333€ : 2 = 166,5 €</t>
  </si>
  <si>
    <t>Autres services</t>
  </si>
  <si>
    <t>. Veillez à ne pas indiquer uniquement les postes pour lesquels vous demandez une subvention à la Commission, mais aussi tous ceux qui sont liés à l'activité.</t>
  </si>
  <si>
    <t>. Veuillez vous assurer que tous les coûts sont conformes aux règles de bonne et saine gestion financière</t>
  </si>
  <si>
    <t>Le montant global pour les frais de voyages relatifs à l'organisation des conférences  ou des séminaires est inséré automatiquement à partir de l'aperçu général des conférences (Budget global Conférences)</t>
  </si>
  <si>
    <t>Le montant total des coûts de rédaction de rapports relatifs aux conférences (Budget global Conférences) est automatiquement inséré ici</t>
  </si>
  <si>
    <t>Le montant total des coûts de traduction des rapports relatifs aux conférences (Budget global Conférences) est automatiquement inséré ici</t>
  </si>
  <si>
    <t>Montant global pour les frais de personnel recruté spécialement pour l'organisation de la conférence et ou les séminaires reporté automatiquement de l'aperçu général des conférences (Budget global Conférences)</t>
  </si>
  <si>
    <t>. coûts pour l'audit et l'évaluation (calcul et nature des tâches)</t>
  </si>
  <si>
    <t xml:space="preserve">. personne/organisme en charge de ces tâches </t>
  </si>
  <si>
    <t xml:space="preserve">Coût total de la location des salles en rapport avec l'organisation de(s) conférence(s) et ou séminaire(s) est inséré automatiquement à partir de l'aperçu général du coût pour les conférences (Budget global Conférences)
</t>
  </si>
  <si>
    <t xml:space="preserve">Coût total des charges pour les services financiers relatifs à l'organisation de conférence(s) et ou séminaire(s) inséré automatiquement dans l'aperçu général des coûts pour les conférences (Budget global Conférences)
</t>
  </si>
  <si>
    <t xml:space="preserve">Contribution en espèces du candidat sur ses propres ressources </t>
  </si>
  <si>
    <t>1) Décrire la fonction pendant l'événement</t>
  </si>
  <si>
    <t>4) jours de travail exclusivement dédiés à la préparation et la réalisation de l'événement</t>
  </si>
  <si>
    <t xml:space="preserve">coût de location de salles pour les conférences </t>
  </si>
  <si>
    <t>Veuillez fournir les détails sur le mode de calcul des frais de personnel et le détail des fonctions de celui-ci sur une page séparée</t>
  </si>
  <si>
    <t>CONTRIBUTIONS EN NATURE</t>
  </si>
  <si>
    <t>Ce formulaire ne doit pas être rempli, Excel insérera automatiquement les montants totaux de la feuille "Budget détaillé"</t>
  </si>
  <si>
    <t xml:space="preserve">Nom de l'organisation et fonction au sein de cette organisation </t>
  </si>
  <si>
    <t>Frais salariaux journaliers  1)</t>
  </si>
  <si>
    <t>Coût total pour la coordination</t>
  </si>
  <si>
    <t>idem pour les frais de séjour</t>
  </si>
  <si>
    <t>Description des coûts+indication du nombre de pages</t>
  </si>
  <si>
    <t>Coût de location par mois</t>
  </si>
  <si>
    <t>Nombre de mois</t>
  </si>
  <si>
    <t>coût par type</t>
  </si>
  <si>
    <t>Type de restauration et nombre de personnes</t>
  </si>
  <si>
    <t>Coût de location par jour</t>
  </si>
  <si>
    <t xml:space="preserve">1. </t>
  </si>
  <si>
    <t>2.</t>
  </si>
  <si>
    <t>3.</t>
  </si>
  <si>
    <t>4.</t>
  </si>
  <si>
    <t>TOTAL</t>
  </si>
  <si>
    <t>Total</t>
  </si>
  <si>
    <t xml:space="preserve">TOTAL </t>
  </si>
  <si>
    <t xml:space="preserve">Tinc =           </t>
  </si>
  <si>
    <t>Services</t>
  </si>
  <si>
    <t>Administration</t>
  </si>
  <si>
    <t>(Tinc=C+S+R)</t>
  </si>
  <si>
    <t>Information, publication</t>
  </si>
  <si>
    <t xml:space="preserve">CONTRIBUTION </t>
  </si>
  <si>
    <t>Contributions</t>
  </si>
  <si>
    <t>SOURCES (C)</t>
  </si>
  <si>
    <t>IMPORTANT !!!</t>
  </si>
  <si>
    <t>REVENUS</t>
  </si>
  <si>
    <t>Total Général</t>
  </si>
  <si>
    <t>DU DEMANDEUR</t>
  </si>
  <si>
    <t>AUTRES</t>
  </si>
  <si>
    <t>TOTAL DES REVENUS</t>
  </si>
  <si>
    <t>Nom</t>
  </si>
  <si>
    <t>Durée (en jours de travail) 2)</t>
  </si>
  <si>
    <t xml:space="preserve"> Total en Euro</t>
  </si>
  <si>
    <t xml:space="preserve">Total des coûts de secrétariat </t>
  </si>
  <si>
    <t>Total des coûts de comptabilité</t>
  </si>
  <si>
    <t>Total autre personnel</t>
  </si>
  <si>
    <t>TOTAL DES FRAIS DE PERSONNEL</t>
  </si>
  <si>
    <t>1) Taux journalier = montant du salaire mensuel brut incluant les charges de sécurité sociale divisé par 20 jours de travail</t>
  </si>
  <si>
    <t xml:space="preserve">2) jours de travail exclusivement consacrés à la préparation et à l'exécution de la proposition </t>
  </si>
  <si>
    <t>Voyage 
de ……à ….</t>
  </si>
  <si>
    <t>Moyens de  transport</t>
  </si>
  <si>
    <t>Coût de voyage par personne</t>
  </si>
  <si>
    <t>Nombre de  personnes</t>
  </si>
  <si>
    <t xml:space="preserve">Nature des frais </t>
  </si>
  <si>
    <t>Quantité</t>
  </si>
  <si>
    <t>Prix unitaire</t>
  </si>
  <si>
    <t>Coût total</t>
  </si>
  <si>
    <t>Nature des frais</t>
  </si>
  <si>
    <t xml:space="preserve">Coût total </t>
  </si>
  <si>
    <t>Coût total pour les services selon les spécifications en annexe</t>
  </si>
  <si>
    <t>Postes</t>
  </si>
  <si>
    <t>rapports, traduction</t>
  </si>
  <si>
    <t>Type d'équipement</t>
  </si>
  <si>
    <t>Coût unitaire de l'équipement neuf</t>
  </si>
  <si>
    <t>Frais éligibles (frais de dépréciation par poste d'équipement )</t>
  </si>
  <si>
    <t xml:space="preserve">Prix unitaire </t>
  </si>
  <si>
    <t>TOTAL en €</t>
  </si>
  <si>
    <t>(frais de transactions bancaires, assurance, etc)</t>
  </si>
  <si>
    <t>biens immobiliers</t>
  </si>
  <si>
    <t>charges financières</t>
  </si>
  <si>
    <t>Coût total en  €</t>
  </si>
  <si>
    <t>Chapitre 2</t>
  </si>
  <si>
    <t>Chapitre 3</t>
  </si>
  <si>
    <t>Chapitre 4</t>
  </si>
  <si>
    <t>Personnel</t>
  </si>
  <si>
    <t xml:space="preserve">RESSOURCES DE L'ACTION </t>
  </si>
  <si>
    <t xml:space="preserve">Cofinancement en espèces provenant d'autres sources (comprenant les déclarations de cofinancement )
</t>
  </si>
  <si>
    <t>Table 3 - Ressources directes générées par l'opération  (R)</t>
  </si>
  <si>
    <t>Description des revenus</t>
  </si>
  <si>
    <t>Montant estimé</t>
  </si>
  <si>
    <t>Détails sur les méthodes de calcul</t>
  </si>
  <si>
    <t>Total des revenus générés par l'opération (R)</t>
  </si>
  <si>
    <t>Total des coûts éligibles pour l'opération =</t>
  </si>
  <si>
    <t>Excel calcule automatiquement ce pourcentage !</t>
  </si>
  <si>
    <t>Pourcentage de la contribution de la Commission par rapport à ces coûts totaux</t>
  </si>
  <si>
    <t>Contribution demandée à la Commission européenne en  €:</t>
  </si>
  <si>
    <t>Personnel supplémentaire engagé
pour l'occasion</t>
  </si>
  <si>
    <t>Voyage</t>
  </si>
  <si>
    <t>Sous-traitance</t>
  </si>
  <si>
    <t>équipement</t>
  </si>
  <si>
    <t>Coût total du personnel</t>
  </si>
  <si>
    <t>Frais de séjour par personne</t>
  </si>
  <si>
    <t xml:space="preserve"> .le nom précis et l'adresse de tout sous-traitant</t>
  </si>
  <si>
    <t>. la nature précise des tâches qui seront confiées à cette personne/organisme</t>
  </si>
  <si>
    <t>. le montant et le mode de calcul (estimation détaillée complète)</t>
  </si>
  <si>
    <t>(à l'exception des frais de fonctionnement si les frais généraux (overheads) sont admis dans les coûts indirects)</t>
  </si>
  <si>
    <t>sous-traitance, transfert de fonds</t>
  </si>
  <si>
    <t xml:space="preserve">autres services </t>
  </si>
  <si>
    <t>coût de location ou valeur d'amortissement de matériel technique acquis/utilisé pour le projet (veuillez préciser)</t>
  </si>
  <si>
    <t>certificats, dépôts, garanties</t>
  </si>
  <si>
    <t>Voyages et séjour</t>
  </si>
  <si>
    <t>Totaux des budgets spécifiques aux conférences : les coûts totaux de ce "Budget Global Conférences" seront automatiquement insérés dans le "Budget Détaillé" de l'opération</t>
  </si>
  <si>
    <t xml:space="preserve">Frais de séjour </t>
  </si>
  <si>
    <t>Interprètes</t>
  </si>
  <si>
    <t xml:space="preserve">Restauration </t>
  </si>
  <si>
    <t xml:space="preserve">Services financiers </t>
  </si>
  <si>
    <t>Fonction 1)</t>
  </si>
  <si>
    <t>Coût journalier (3)</t>
  </si>
  <si>
    <t>Nombre de jours</t>
  </si>
  <si>
    <t>TOTAL en EURO</t>
  </si>
  <si>
    <t>3) Coût journalier= salaire mensuel brut incluant les charges de sécurité sociales divisé par 20 jours de travail</t>
  </si>
  <si>
    <t>Nombre de jours 4)</t>
  </si>
  <si>
    <t>Frais de voyage par personne</t>
  </si>
  <si>
    <t>Nombre de personnes</t>
  </si>
  <si>
    <t>Moyens de transport</t>
  </si>
  <si>
    <t>Coût unitaire</t>
  </si>
  <si>
    <t>Nombre de pages</t>
  </si>
  <si>
    <t>Rédaction de rapports</t>
  </si>
  <si>
    <t>Traduction de rapports</t>
  </si>
  <si>
    <t>Nombre d'interprètes</t>
  </si>
  <si>
    <t>Langues: 
de … en.. 
(une langue par ligne)</t>
  </si>
  <si>
    <t>Coût par jour</t>
  </si>
  <si>
    <t>nombre de jours</t>
  </si>
  <si>
    <t>interprètes</t>
  </si>
  <si>
    <t>restauration</t>
  </si>
  <si>
    <t>. La nature précise des tâches qui seront confiées à cette personne/organisation</t>
  </si>
  <si>
    <t>. Le montant et la méthode de calcul (devis détaillé)</t>
  </si>
  <si>
    <t>Montant en Euro</t>
  </si>
  <si>
    <t>Coût total de sous-traitance conformément aux spécifications jointes</t>
  </si>
  <si>
    <t>Coût total pour services conformément aux spécifications jointes:</t>
  </si>
  <si>
    <t>Prix de location de l'équipement par jour</t>
  </si>
  <si>
    <t>Nature du coût</t>
  </si>
  <si>
    <t>(coût pour services financiers, assurance, etc.)</t>
  </si>
  <si>
    <t>Poste</t>
  </si>
  <si>
    <t>Coût</t>
  </si>
  <si>
    <t>COÛT TOTAL</t>
  </si>
  <si>
    <t>Recruté comment ?  2)</t>
  </si>
  <si>
    <t>Nature du rapport à traduire</t>
  </si>
  <si>
    <t xml:space="preserve">Langue
de …. en.. </t>
  </si>
  <si>
    <t xml:space="preserve">  </t>
  </si>
  <si>
    <t>Nom de l'organisation :</t>
  </si>
  <si>
    <t xml:space="preserve">Nom du représentant légal: </t>
  </si>
  <si>
    <t>Date et lieu:</t>
  </si>
  <si>
    <t xml:space="preserve">Signature: </t>
  </si>
  <si>
    <t>Frais généraux 7%</t>
  </si>
  <si>
    <t>Fonction</t>
  </si>
  <si>
    <t xml:space="preserve"> en nature (K)</t>
  </si>
  <si>
    <t>PAS AUTORISÉ</t>
  </si>
  <si>
    <t>La présente section du formulaire de candidature relative au budget prévisionnel de votre proposition est divisée en quatre feuillets distincts et complémentaires :</t>
  </si>
  <si>
    <t>Tous les feuillets contiennent les liens nécessaires et calculeront automatiquement pour vous les différents totaux:</t>
  </si>
  <si>
    <t>ANNEXE II A LA CONVENTION DE SUBVENTION DE LA CE</t>
  </si>
  <si>
    <t>. Tous les coûts, à l'exception de ceux pour lesquels une base forfaitaire est acceptée,  devront être justifiés par des factures.</t>
  </si>
  <si>
    <t>Traductions des rapports de conférences</t>
  </si>
  <si>
    <t>Rédaction des rapports de conférences</t>
  </si>
  <si>
    <t>ACTIONS NATIONALES DE SENSIBILISATION CONCERNANT L’INCLUSION SOCIALE</t>
  </si>
  <si>
    <t>FORMULAIRE DE DEMANDE 2004</t>
  </si>
  <si>
    <t>PARTIE III. BUDGET PRÉVISIONNEL DE LA PROPOSITION</t>
  </si>
  <si>
    <t>VP/2004/05</t>
  </si>
  <si>
    <r>
      <t xml:space="preserve">Le premier feuillet est l' </t>
    </r>
    <r>
      <rPr>
        <b/>
        <sz val="9"/>
        <rFont val="Arial"/>
        <family val="2"/>
      </rPr>
      <t>"Annexe II"</t>
    </r>
    <r>
      <rPr>
        <sz val="9"/>
        <rFont val="Arial"/>
        <family val="2"/>
      </rPr>
      <t xml:space="preserve"> (ou le formulaire du budget global de l'action - résumé du budget) qui sera annexé à la convention de subvention si votre demande de subvention est sélectionnée en vue d'un financement communautaire </t>
    </r>
  </si>
  <si>
    <r>
      <t xml:space="preserve">Le deuxième feuillet est le </t>
    </r>
    <r>
      <rPr>
        <b/>
        <sz val="9"/>
        <rFont val="Arial"/>
        <family val="2"/>
      </rPr>
      <t xml:space="preserve">Budget détaillé </t>
    </r>
    <r>
      <rPr>
        <sz val="9"/>
        <rFont val="Arial"/>
        <family val="2"/>
      </rPr>
      <t>et se rapporte à l'ensemble des recettes et des dépenses telles que les coûts du personnel affecté à l'action, les coûts de voyage et de séjour occasionnés par les réunions organisées par le partenariat, les frais liés à divers services, les frais administratifs et les frais généraux</t>
    </r>
  </si>
  <si>
    <r>
      <t xml:space="preserve">Le troisième feuillet est le </t>
    </r>
    <r>
      <rPr>
        <b/>
        <sz val="9"/>
        <rFont val="Arial"/>
        <family val="2"/>
      </rPr>
      <t>Budget global des conférences</t>
    </r>
    <r>
      <rPr>
        <sz val="9"/>
        <rFont val="Arial"/>
        <family val="2"/>
      </rPr>
      <t xml:space="preserve"> qui reprend tous les coûts relatifs aux conférences/séminaires transférés automatiquement des feuillets distincts ci-après.</t>
    </r>
  </si>
  <si>
    <r>
      <t xml:space="preserve">Finalement, vous trouverez le </t>
    </r>
    <r>
      <rPr>
        <b/>
        <sz val="9"/>
        <rFont val="Arial"/>
        <family val="2"/>
      </rPr>
      <t>budget détaillé des conférences/séminaires</t>
    </r>
    <r>
      <rPr>
        <sz val="9"/>
        <rFont val="Arial"/>
        <family val="2"/>
      </rPr>
      <t xml:space="preserve"> en 8 feuillets distincts (BUD CONF 1, BUD CONF 2, ...) qui reprend les frais relatifs à chaque conférence/séminaire (prière d'utiliser un feuillet séparé pour chacun des événements).  Chaque feuillet est destiné à une conférence/un séminaire organisé dans le cadre de l'opération qui nécessite du personnel ou des frais administratifs supplémentaires tels que frais d'interprétation, restauration, etc.)</t>
    </r>
  </si>
  <si>
    <r>
      <t xml:space="preserve">Le budget de la proposition </t>
    </r>
    <r>
      <rPr>
        <b/>
        <u val="single"/>
        <sz val="9"/>
        <rFont val="Arial"/>
        <family val="2"/>
      </rPr>
      <t xml:space="preserve">doit </t>
    </r>
    <r>
      <rPr>
        <sz val="9"/>
        <rFont val="Arial"/>
        <family val="2"/>
      </rPr>
      <t>être présenté sur ces feuillets en Euros (€); toute autre présentation ne sera pas acceptée par la Commission.</t>
    </r>
  </si>
  <si>
    <r>
      <t xml:space="preserve">Les seuls feuillets à remplir sont:
</t>
    </r>
    <r>
      <rPr>
        <sz val="9"/>
        <rFont val="Arial"/>
        <family val="2"/>
      </rPr>
      <t xml:space="preserve">a) le feuillet du </t>
    </r>
    <r>
      <rPr>
        <b/>
        <sz val="9"/>
        <rFont val="Arial"/>
        <family val="2"/>
      </rPr>
      <t>Budget détaillé</t>
    </r>
    <r>
      <rPr>
        <sz val="9"/>
        <rFont val="Arial"/>
        <family val="2"/>
      </rPr>
      <t xml:space="preserve"> (point 2 ci-dessus), et
b) les feuillets séparés pour les frais relatifs à chaque </t>
    </r>
    <r>
      <rPr>
        <b/>
        <sz val="9"/>
        <rFont val="Arial"/>
        <family val="2"/>
      </rPr>
      <t xml:space="preserve">conférence (Bud Conf 1, Bud conf 2,…)
</t>
    </r>
    <r>
      <rPr>
        <sz val="9"/>
        <rFont val="Arial"/>
        <family val="2"/>
      </rPr>
      <t xml:space="preserve">
</t>
    </r>
    <r>
      <rPr>
        <b/>
        <sz val="9"/>
        <rFont val="Arial"/>
        <family val="2"/>
      </rPr>
      <t xml:space="preserve">Excel insérera automatiquement les montants des feuillets Bud Conf 1, Bud Conf 2,... dans le feuillet Budget global Conférence ainsi que dans le feuillet Budget détaillé. </t>
    </r>
    <r>
      <rPr>
        <sz val="9"/>
        <rFont val="Arial"/>
        <family val="2"/>
      </rPr>
      <t>PRIÈRE DONC DE NE PAS RÉPÉTER CES MONTANTS DANS LE "BUDGET DÉTAILLÉ"</t>
    </r>
    <r>
      <rPr>
        <b/>
        <sz val="9"/>
        <rFont val="Arial"/>
        <family val="2"/>
      </rPr>
      <t xml:space="preserve">
</t>
    </r>
    <r>
      <rPr>
        <sz val="9"/>
        <rFont val="Arial"/>
        <family val="2"/>
      </rPr>
      <t xml:space="preserve">Les montants totaux du Budget détaillé seront automatiquement insérés dans le feuillet Annexe II. </t>
    </r>
    <r>
      <rPr>
        <b/>
        <sz val="9"/>
        <rFont val="Arial"/>
        <family val="2"/>
      </rPr>
      <t>Donc les feuillets Budget Global Conférences et Annexe II ne sont pas à remplir !!</t>
    </r>
  </si>
  <si>
    <t>. L'annexe II et le Budget Global Conférences sont protégés par un mot de passe. Les autres feuillets ne sont pas protégés pour que vous puissiez insérer si nécessaire des lignes supplémentaires. Avant d'envoyer votre budget, vérifiez que tous les montants sont corrects, que le Total des revenus et le Total des coûts soient équilibrés et que les cellules n'ont pas été corrompues !</t>
  </si>
  <si>
    <t>Les informations réunies dans le Guide du Candidat devraient vous aider utilement à présenter le budget de votre proposition.  Veuillez les lire attentivement avant de compléter cette section, et prendre note des quelques rappels suivants:</t>
  </si>
  <si>
    <t>Un budget séparé (fiche séparée) pour chaque conférence/séminaire  (veuillez indiquer le lieu et la date de la conférence ci-dessus)</t>
  </si>
  <si>
    <t>2) De quelle façon cette personne a-t-elle été recrutée? (contractant, engagement d'un employé, ….)</t>
  </si>
  <si>
    <t>1) Voir le Guide du candidat pour les montants autorisés</t>
  </si>
  <si>
    <t>Poste 03 coûts pour information, publication et diffusion</t>
  </si>
  <si>
    <t>(par ex. coûts pour le lay-out, l'impression, l'envoi des publications liées à la conférences, affiches,  publication et distribution de programmes ou rapports, publicité, etc)</t>
  </si>
  <si>
    <t>Poste 04a coûts pour la rédaction de rapports de conférence</t>
  </si>
  <si>
    <t xml:space="preserve">Poste 04b coûts pour la traduction des rapports de conférence </t>
  </si>
  <si>
    <t>Total poste 04   (= 04a + 04b)</t>
  </si>
  <si>
    <t>Poste 05  sous-traitance et/ou transfert de fonds</t>
  </si>
  <si>
    <t>TOTAL Poste 05</t>
  </si>
  <si>
    <t>Poste 7a 2) coûts pour la restauration pendant la conférence (par ex. café, lunch, etc)</t>
  </si>
  <si>
    <t>Poste 07a 1) honoraires d'interprètes (y compris leurs frais de voyage et séjour)</t>
  </si>
  <si>
    <t xml:space="preserve">(excepté les frais de fonctionnement si des frais généraux (overheads) sont inclus dans les coûts indirects) </t>
  </si>
  <si>
    <t>TOTAL poste 07b</t>
  </si>
  <si>
    <t>TOTAL poste 07a</t>
  </si>
  <si>
    <t>Total poste 07a (=7a1) + 7a2) )</t>
  </si>
  <si>
    <t>Poste 08 - équipement technique</t>
  </si>
  <si>
    <t>Poste 09 - terrains et biens immobiliers</t>
  </si>
  <si>
    <t>TOTAL  Poste 09</t>
  </si>
  <si>
    <t>Poste 10  - frais de services financiers</t>
  </si>
  <si>
    <t>Chapitre 1 - Personnel supplémentaire</t>
  </si>
  <si>
    <t>Chapitre 2 - Voyage et séjour</t>
  </si>
  <si>
    <t>Chapitre 3 -Services</t>
  </si>
  <si>
    <t xml:space="preserve">Chapitre 4 -Administration </t>
  </si>
  <si>
    <t>Poste 01.1  Coordination</t>
  </si>
  <si>
    <t xml:space="preserve">Poste 01.2  Personnel du projet </t>
  </si>
  <si>
    <t>Chapitre 2 - Poste 02   FRAIS DE VOYAGES ET SEJOURS1)</t>
  </si>
  <si>
    <t>DÉPENSES</t>
  </si>
  <si>
    <t>COÛTS ÉLIGIBLES  (D+I)</t>
  </si>
  <si>
    <t>sous totaux</t>
  </si>
  <si>
    <t>COÛTS DIRECTS ÉLIGIBLES (D)</t>
  </si>
  <si>
    <t xml:space="preserve">EN ESPÈCES =   (C) </t>
  </si>
  <si>
    <t>TOTAL DES COÛTS DIRECTS ÉLIGIBLES  D</t>
  </si>
  <si>
    <t>COÛTS ÉLIGIBLES INDIRECTS (I)</t>
  </si>
  <si>
    <t>TOTAL DES COÛTS ACCEPTES PAR LA COMMISSION (T exp = D + I))</t>
  </si>
  <si>
    <t>REVENUS GÉNÉRÉS</t>
  </si>
  <si>
    <t>Sous total pour la partie voyage</t>
  </si>
  <si>
    <t>Sous total pour les frais de séjour</t>
  </si>
  <si>
    <t>(ex.: coûts pour brochures et dépliants, bulletins d'information, communiqués de presse, abonnements Internet, cd rom, vidéo, envoi, lay-out et publication de rapports)
Veuillez joindre les spécifications et devis pour les montants supérieurs à 1500 EURO.</t>
  </si>
  <si>
    <t>TOTAL sous poste 4a</t>
  </si>
  <si>
    <t>TOTAL sous poste 4b</t>
  </si>
  <si>
    <t>total sous poste 4a</t>
  </si>
  <si>
    <t>total sous poste 4b</t>
  </si>
  <si>
    <t>TOTAL sous poste 07a</t>
  </si>
  <si>
    <t>TOTAL sous poste 07b</t>
  </si>
  <si>
    <t>total sous poste 07a</t>
  </si>
  <si>
    <t>total sous poste 7b</t>
  </si>
  <si>
    <t>TOTAL GÉNÉRAL CHAPITRE 3</t>
  </si>
  <si>
    <t>Poste 08 -  Équipement Technique</t>
  </si>
  <si>
    <t>TOTAL GÉNÉRAL CHAPITRE 4</t>
  </si>
  <si>
    <t xml:space="preserve">Montant forfaitaire aux frais généraux de l'organisation bénéficiaire et seulement si le bénéficiaire ne perçoit pas de subvention communautaire pour son budget de fonctionnement </t>
  </si>
  <si>
    <t>Total des contributions du bénéficiaire en espèces  (C)</t>
  </si>
  <si>
    <t>Restauration (montant total des coûts de la restauration relatifs à l'organisation de(s) conférence(s) et  ou de(s) séminaire(s) est inséré automatiquement à partir de l'aperçu général pour les coûts de conférences (Budget global Conférences)</t>
  </si>
  <si>
    <t>Interprétation (montant total des coûts d'interprétation relatifs à l'organisation de(s) conférence(s) ou séminaire(s) insérés automatiquement de l'aperçu général des coûts pour les conférences (Budget global Conférences)</t>
  </si>
  <si>
    <t>Le montant total des coûts pour les services relatifs à l'organisation de conférence(s) et de séminaire(s) est inséré automatiquement de l'aperçu général des coûts pour les conférences (Budget global Conférences)</t>
  </si>
  <si>
    <t>Montant total des coûts d'équipement relatifs à l'organisation de conférence(s) et ou séminaire(s) est inséré automatiquement à partir de l'aperçu général pour les frais de conférences (Budget global Conférences)</t>
  </si>
  <si>
    <t xml:space="preserve">Montant global des coûts de sous-traitance relatifs à l'organisation de(s) conférence(s) et ou de(s) séminaire(s) est inséré automatiquement à partir de l'aperçu général des coûts des conférences (Budget global Conférences) </t>
  </si>
  <si>
    <t>Le montant total pour les coûts d'information, de publication et de diffusion pour le(s) Conférence(s) et/ou Séminaire(s) est inséré automatiquement à partir de l'aperçu général des conférences (Budget global Conférences)</t>
  </si>
  <si>
    <t>NE REMPLISSEZ PAS CE FORMULAIRE, EXCEL LE FERA AUTOMATIQUEMENT POUR VOUS UNE FOIS QUE VOUS AUREZ REMPLI LES FORMULAIRES DE CONFÉRENCE (BUD CONF 1, BUD CONF 2, …)</t>
  </si>
  <si>
    <t>Équipement technique</t>
  </si>
  <si>
    <t>TOTAL GÉNÉRAL</t>
  </si>
  <si>
    <t>BUDGET POUR SÉMINAIRE/CONFERENCE N°1:   ……………………………………</t>
  </si>
  <si>
    <t>Sous total voyage</t>
  </si>
  <si>
    <t>Sous total frais de séjour</t>
  </si>
  <si>
    <t>Chapitre 3: FRAIS POUR SERVICES RELATIFS AUX CONFÉRENCES</t>
  </si>
  <si>
    <t>TOTAL sous poste 04a</t>
  </si>
  <si>
    <t>TOTAL sous poste 04b</t>
  </si>
  <si>
    <t>total sous poste 04a</t>
  </si>
  <si>
    <t>total sous poste 04b</t>
  </si>
  <si>
    <t>Ajoutez une feuille DIN A4 et indiquez (ajoutez les devis!):</t>
  </si>
  <si>
    <t>. le nom précis et l'adresse de tous les sous contractants</t>
  </si>
  <si>
    <t>TOTAL sous poste 07a 1)</t>
  </si>
  <si>
    <t>TOTAL sous poste 07a 2)</t>
  </si>
  <si>
    <t>total sous poste 7a 1)</t>
  </si>
  <si>
    <t>total sous poste 7a 2)</t>
  </si>
  <si>
    <t xml:space="preserve">Poste 07b coûts pour autres services relatifs aux coûts directs éligibles susmentionnés </t>
  </si>
  <si>
    <t>Coûts directs non inclus dans les postes ci-dessus, par exemple honoraires pour experts ou consultants, formateurs, etc.; veuillez spécifier les coûts des services et ajouter une feuille DIN A4 et devis si nécessaire</t>
  </si>
  <si>
    <t>Chapitre 4: COÛTS ADMINISTRATIFS</t>
  </si>
  <si>
    <t>Location de matériel pour la conférence (rétroprojecteurs, cabines pour interprètes, etc.) ACHAT NON PERMIS !!</t>
  </si>
  <si>
    <t>COÛT TOTAL DU SÉMINAIRE/CONFERENCE</t>
  </si>
  <si>
    <t>BUDGET POUR SÉMINAIRE/CONFERENCE N°2:   ……………………………………</t>
  </si>
  <si>
    <t>BUDGET POUR SÉMINAIRE/CONFERENCE N°3:   ……………………………………</t>
  </si>
  <si>
    <t>BUDGET POUR SÉMINAIRE/CONFERENCE N°4:   ……………………………………</t>
  </si>
  <si>
    <t>Chapitre 1 - poste 01.5 :  PERSONNEL SUPPLÉMENTAIRE RECRUTÉ POUR L'OCCASION</t>
  </si>
  <si>
    <t>BUDGET POUR SÉMINAIRE/CONFÉRENCE N°5:   ……………………………………</t>
  </si>
  <si>
    <t>COÛT TOTAL DU SÉMINAIRE/CONFÉRENCE</t>
  </si>
  <si>
    <t>BUDGET POUR SÉMINAIRE/CONFERENCE N°6:   ……………………………………</t>
  </si>
  <si>
    <t>BUDGET POUR SÉMINAIRE/CONFERENCE N°7:   ……………………………………</t>
  </si>
  <si>
    <t>BUDGET POUR SÉMINAIRE/CONFERENCE N°8: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</si>
</sst>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dd\-mm\-yy"/>
    <numFmt numFmtId="197" formatCode="#,##0.0"/>
    <numFmt numFmtId="198" formatCode="0.0"/>
  </numFmts>
  <fonts count="34">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9"/>
      <name val="Arial"/>
      <family val="2"/>
    </font>
    <font>
      <sz val="9"/>
      <name val="Arial"/>
      <family val="2"/>
    </font>
    <font>
      <b/>
      <i/>
      <sz val="9"/>
      <name val="Arial"/>
      <family val="2"/>
    </font>
    <font>
      <b/>
      <i/>
      <sz val="8"/>
      <name val="Arial"/>
      <family val="2"/>
    </font>
    <font>
      <i/>
      <sz val="8"/>
      <name val="Arial"/>
      <family val="2"/>
    </font>
    <font>
      <sz val="8"/>
      <color indexed="55"/>
      <name val="Arial"/>
      <family val="2"/>
    </font>
    <font>
      <b/>
      <u val="single"/>
      <sz val="8"/>
      <name val="Arial"/>
      <family val="2"/>
    </font>
    <font>
      <b/>
      <sz val="11"/>
      <name val="Arial"/>
      <family val="2"/>
    </font>
    <font>
      <b/>
      <sz val="8"/>
      <color indexed="10"/>
      <name val="Arial"/>
      <family val="2"/>
    </font>
    <font>
      <b/>
      <u val="single"/>
      <sz val="8"/>
      <color indexed="10"/>
      <name val="Arial"/>
      <family val="2"/>
    </font>
    <font>
      <b/>
      <sz val="9"/>
      <color indexed="10"/>
      <name val="Arial"/>
      <family val="2"/>
    </font>
    <font>
      <b/>
      <i/>
      <u val="single"/>
      <sz val="8"/>
      <name val="Arial"/>
      <family val="2"/>
    </font>
    <font>
      <sz val="8"/>
      <color indexed="10"/>
      <name val="Arial"/>
      <family val="2"/>
    </font>
    <font>
      <b/>
      <i/>
      <u val="single"/>
      <sz val="8"/>
      <color indexed="10"/>
      <name val="Arial"/>
      <family val="2"/>
    </font>
    <font>
      <sz val="10"/>
      <color indexed="10"/>
      <name val="Arial"/>
      <family val="2"/>
    </font>
    <font>
      <sz val="11"/>
      <name val="Arial"/>
      <family val="2"/>
    </font>
    <font>
      <sz val="9"/>
      <color indexed="10"/>
      <name val="Arial"/>
      <family val="2"/>
    </font>
    <font>
      <b/>
      <i/>
      <sz val="8"/>
      <color indexed="10"/>
      <name val="Arial"/>
      <family val="2"/>
    </font>
    <font>
      <i/>
      <sz val="8"/>
      <color indexed="10"/>
      <name val="Arial"/>
      <family val="2"/>
    </font>
    <font>
      <b/>
      <sz val="12"/>
      <color indexed="10"/>
      <name val="Arial"/>
      <family val="2"/>
    </font>
    <font>
      <sz val="10"/>
      <color indexed="15"/>
      <name val="Arial"/>
      <family val="2"/>
    </font>
    <font>
      <b/>
      <u val="single"/>
      <sz val="9"/>
      <name val="Arial"/>
      <family val="2"/>
    </font>
    <font>
      <b/>
      <sz val="12"/>
      <name val="Arial"/>
      <family val="2"/>
    </font>
    <font>
      <sz val="12"/>
      <name val="Arial"/>
      <family val="2"/>
    </font>
    <font>
      <b/>
      <sz val="7"/>
      <name val="Arial"/>
      <family val="2"/>
    </font>
    <font>
      <b/>
      <sz val="10"/>
      <color indexed="10"/>
      <name val="Arial"/>
      <family val="2"/>
    </font>
    <font>
      <b/>
      <sz val="14"/>
      <name val="Arial"/>
      <family val="2"/>
    </font>
    <font>
      <b/>
      <sz val="7"/>
      <color indexed="10"/>
      <name val="Arial"/>
      <family val="2"/>
    </font>
  </fonts>
  <fills count="12">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23"/>
        <bgColor indexed="64"/>
      </patternFill>
    </fill>
  </fills>
  <borders count="67">
    <border>
      <left/>
      <right/>
      <top/>
      <bottom/>
      <diagonal/>
    </border>
    <border>
      <left>
        <color indexed="63"/>
      </left>
      <right style="medium"/>
      <top style="medium"/>
      <bottom style="medium"/>
    </border>
    <border>
      <left>
        <color indexed="63"/>
      </left>
      <right style="medium"/>
      <top>
        <color indexed="63"/>
      </top>
      <bottom style="thin"/>
    </border>
    <border>
      <left style="thin"/>
      <right style="medium"/>
      <top style="thin"/>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color indexed="63"/>
      </right>
      <top style="medium"/>
      <bottom style="medium"/>
    </border>
    <border>
      <left style="medium"/>
      <right style="medium"/>
      <top style="medium"/>
      <bottom style="medium"/>
    </border>
    <border>
      <left style="thin"/>
      <right style="thin"/>
      <top style="thin"/>
      <bottom>
        <color indexed="63"/>
      </bottom>
    </border>
    <border>
      <left style="medium"/>
      <right style="thin"/>
      <top>
        <color indexed="63"/>
      </top>
      <bottom style="thin"/>
    </border>
    <border>
      <left style="medium"/>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thin"/>
      <top style="thin"/>
      <bottom>
        <color indexed="63"/>
      </bottom>
    </border>
    <border>
      <left style="medium"/>
      <right style="thin"/>
      <top style="thin"/>
      <bottom>
        <color indexed="63"/>
      </bottom>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685">
    <xf numFmtId="0" fontId="0" fillId="0" borderId="0" xfId="0" applyAlignment="1">
      <alignment/>
    </xf>
    <xf numFmtId="4" fontId="4" fillId="0" borderId="0" xfId="0" applyNumberFormat="1" applyFont="1" applyAlignment="1">
      <alignment/>
    </xf>
    <xf numFmtId="4" fontId="4" fillId="0" borderId="1" xfId="0" applyNumberFormat="1" applyFont="1" applyBorder="1" applyAlignment="1">
      <alignment/>
    </xf>
    <xf numFmtId="4" fontId="5" fillId="2" borderId="1" xfId="0" applyNumberFormat="1" applyFont="1" applyFill="1" applyBorder="1" applyAlignment="1">
      <alignment/>
    </xf>
    <xf numFmtId="4" fontId="4" fillId="2" borderId="2" xfId="0" applyNumberFormat="1" applyFont="1" applyFill="1" applyBorder="1" applyAlignment="1">
      <alignment/>
    </xf>
    <xf numFmtId="4" fontId="5" fillId="2" borderId="1" xfId="0" applyNumberFormat="1" applyFont="1" applyFill="1" applyBorder="1" applyAlignment="1" applyProtection="1">
      <alignment horizontal="right"/>
      <protection/>
    </xf>
    <xf numFmtId="4" fontId="5" fillId="0" borderId="3" xfId="0" applyNumberFormat="1" applyFont="1" applyBorder="1" applyAlignment="1" applyProtection="1">
      <alignment/>
      <protection/>
    </xf>
    <xf numFmtId="4" fontId="4" fillId="0" borderId="3" xfId="0" applyNumberFormat="1" applyFont="1" applyBorder="1" applyAlignment="1" applyProtection="1">
      <alignment horizontal="left"/>
      <protection/>
    </xf>
    <xf numFmtId="4" fontId="4" fillId="2" borderId="4" xfId="0" applyNumberFormat="1" applyFont="1" applyFill="1" applyBorder="1" applyAlignment="1" applyProtection="1">
      <alignment/>
      <protection/>
    </xf>
    <xf numFmtId="4" fontId="5" fillId="2" borderId="5" xfId="0" applyNumberFormat="1" applyFont="1" applyFill="1" applyBorder="1" applyAlignment="1" applyProtection="1">
      <alignment/>
      <protection/>
    </xf>
    <xf numFmtId="4" fontId="5" fillId="2" borderId="4" xfId="0" applyNumberFormat="1" applyFont="1" applyFill="1" applyBorder="1" applyAlignment="1" applyProtection="1">
      <alignment/>
      <protection/>
    </xf>
    <xf numFmtId="4" fontId="5" fillId="2" borderId="6" xfId="0" applyNumberFormat="1" applyFont="1" applyFill="1" applyBorder="1" applyAlignment="1" applyProtection="1">
      <alignment/>
      <protection/>
    </xf>
    <xf numFmtId="4" fontId="9" fillId="0" borderId="7" xfId="0" applyNumberFormat="1" applyFont="1" applyBorder="1" applyAlignment="1" applyProtection="1">
      <alignment horizontal="center"/>
      <protection/>
    </xf>
    <xf numFmtId="4" fontId="4" fillId="0" borderId="7" xfId="0" applyNumberFormat="1" applyFont="1" applyBorder="1" applyAlignment="1" applyProtection="1">
      <alignment horizontal="right"/>
      <protection/>
    </xf>
    <xf numFmtId="4" fontId="4" fillId="0" borderId="7" xfId="0" applyNumberFormat="1" applyFont="1" applyBorder="1" applyAlignment="1" applyProtection="1">
      <alignment/>
      <protection/>
    </xf>
    <xf numFmtId="3" fontId="4" fillId="0" borderId="0" xfId="0" applyNumberFormat="1" applyFont="1" applyAlignment="1" applyProtection="1">
      <alignment/>
      <protection/>
    </xf>
    <xf numFmtId="4" fontId="5" fillId="0" borderId="7" xfId="0" applyNumberFormat="1" applyFont="1" applyBorder="1" applyAlignment="1" applyProtection="1">
      <alignment/>
      <protection/>
    </xf>
    <xf numFmtId="3" fontId="18" fillId="0" borderId="0" xfId="0" applyNumberFormat="1" applyFont="1" applyAlignment="1" applyProtection="1">
      <alignment/>
      <protection/>
    </xf>
    <xf numFmtId="3" fontId="5" fillId="0" borderId="0" xfId="0" applyNumberFormat="1" applyFont="1" applyAlignment="1" applyProtection="1">
      <alignment/>
      <protection/>
    </xf>
    <xf numFmtId="3" fontId="5" fillId="0" borderId="7" xfId="0" applyNumberFormat="1" applyFont="1" applyBorder="1" applyAlignment="1" applyProtection="1">
      <alignment wrapText="1"/>
      <protection/>
    </xf>
    <xf numFmtId="3" fontId="5" fillId="0" borderId="7" xfId="0" applyNumberFormat="1" applyFont="1" applyBorder="1" applyAlignment="1" applyProtection="1">
      <alignment/>
      <protection/>
    </xf>
    <xf numFmtId="4" fontId="4" fillId="0" borderId="0" xfId="0" applyNumberFormat="1" applyFont="1" applyAlignment="1" applyProtection="1">
      <alignment/>
      <protection/>
    </xf>
    <xf numFmtId="4" fontId="5" fillId="0" borderId="0" xfId="0" applyNumberFormat="1" applyFont="1" applyAlignment="1" applyProtection="1">
      <alignment/>
      <protection/>
    </xf>
    <xf numFmtId="0" fontId="6" fillId="3" borderId="0" xfId="0" applyFont="1" applyFill="1" applyAlignment="1">
      <alignment/>
    </xf>
    <xf numFmtId="0" fontId="7" fillId="3" borderId="0" xfId="0" applyFont="1" applyFill="1" applyAlignment="1">
      <alignment/>
    </xf>
    <xf numFmtId="0" fontId="7" fillId="3" borderId="0" xfId="0" applyFont="1" applyFill="1" applyAlignment="1">
      <alignment wrapText="1"/>
    </xf>
    <xf numFmtId="0" fontId="0" fillId="4" borderId="8"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4" xfId="0" applyFill="1" applyBorder="1" applyAlignment="1" applyProtection="1">
      <alignment horizontal="center"/>
      <protection hidden="1"/>
    </xf>
    <xf numFmtId="0" fontId="28" fillId="4" borderId="9" xfId="0" applyFont="1" applyFill="1" applyBorder="1" applyAlignment="1" applyProtection="1" quotePrefix="1">
      <alignment horizontal="center" vertical="center" wrapText="1"/>
      <protection hidden="1"/>
    </xf>
    <xf numFmtId="0" fontId="0" fillId="4" borderId="9"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28" fillId="4" borderId="10" xfId="0" applyFont="1" applyFill="1" applyBorder="1" applyAlignment="1" applyProtection="1" quotePrefix="1">
      <alignment horizontal="center" vertical="center" wrapText="1"/>
      <protection hidden="1"/>
    </xf>
    <xf numFmtId="0" fontId="28" fillId="4" borderId="11" xfId="0" applyFont="1" applyFill="1" applyBorder="1" applyAlignment="1" applyProtection="1" quotePrefix="1">
      <alignment horizontal="center" vertical="center" wrapText="1"/>
      <protection hidden="1"/>
    </xf>
    <xf numFmtId="0" fontId="28" fillId="4" borderId="6" xfId="0" applyFont="1" applyFill="1" applyBorder="1" applyAlignment="1" applyProtection="1" quotePrefix="1">
      <alignment horizontal="center" vertical="center" wrapText="1"/>
      <protection hidden="1"/>
    </xf>
    <xf numFmtId="0" fontId="7" fillId="3" borderId="0" xfId="0" applyFont="1" applyFill="1" applyAlignment="1">
      <alignment horizontal="right" vertical="top"/>
    </xf>
    <xf numFmtId="4" fontId="5" fillId="0" borderId="0" xfId="0" applyNumberFormat="1" applyFont="1" applyAlignment="1">
      <alignment wrapText="1"/>
    </xf>
    <xf numFmtId="4" fontId="0" fillId="0" borderId="0" xfId="0" applyNumberFormat="1" applyAlignment="1">
      <alignment wrapText="1"/>
    </xf>
    <xf numFmtId="4" fontId="4" fillId="0" borderId="9" xfId="0" applyNumberFormat="1" applyFont="1" applyBorder="1" applyAlignment="1">
      <alignment/>
    </xf>
    <xf numFmtId="4" fontId="4" fillId="0" borderId="12" xfId="0" applyNumberFormat="1" applyFont="1" applyBorder="1" applyAlignment="1" applyProtection="1">
      <alignment/>
      <protection/>
    </xf>
    <xf numFmtId="4" fontId="4" fillId="0" borderId="13" xfId="0" applyNumberFormat="1" applyFont="1" applyBorder="1" applyAlignment="1" applyProtection="1">
      <alignment/>
      <protection/>
    </xf>
    <xf numFmtId="4" fontId="5" fillId="0" borderId="13" xfId="0" applyNumberFormat="1" applyFont="1" applyBorder="1" applyAlignment="1" applyProtection="1">
      <alignment/>
      <protection/>
    </xf>
    <xf numFmtId="4" fontId="5" fillId="0" borderId="13" xfId="0" applyNumberFormat="1" applyFont="1" applyBorder="1" applyAlignment="1" applyProtection="1">
      <alignment horizontal="right"/>
      <protection/>
    </xf>
    <xf numFmtId="4" fontId="4" fillId="2" borderId="5" xfId="0" applyNumberFormat="1" applyFont="1" applyFill="1" applyBorder="1" applyAlignment="1" applyProtection="1">
      <alignment/>
      <protection/>
    </xf>
    <xf numFmtId="4" fontId="5" fillId="2" borderId="14" xfId="0" applyNumberFormat="1" applyFont="1" applyFill="1" applyBorder="1" applyAlignment="1" applyProtection="1">
      <alignment/>
      <protection/>
    </xf>
    <xf numFmtId="4" fontId="0" fillId="0" borderId="0" xfId="0" applyNumberFormat="1" applyAlignment="1">
      <alignment/>
    </xf>
    <xf numFmtId="4" fontId="0" fillId="0" borderId="0" xfId="0" applyNumberFormat="1" applyAlignment="1" applyProtection="1">
      <alignment/>
      <protection locked="0"/>
    </xf>
    <xf numFmtId="4" fontId="0" fillId="0" borderId="0" xfId="0" applyNumberFormat="1" applyAlignment="1" applyProtection="1">
      <alignment/>
      <protection/>
    </xf>
    <xf numFmtId="4" fontId="1" fillId="5" borderId="0" xfId="0" applyNumberFormat="1" applyFont="1" applyFill="1" applyAlignment="1" applyProtection="1">
      <alignment/>
      <protection locked="0"/>
    </xf>
    <xf numFmtId="4" fontId="5" fillId="0" borderId="15" xfId="0" applyNumberFormat="1" applyFont="1" applyBorder="1" applyAlignment="1" applyProtection="1">
      <alignment horizontal="center" vertical="top" wrapText="1"/>
      <protection locked="0"/>
    </xf>
    <xf numFmtId="4" fontId="5" fillId="0" borderId="7" xfId="0" applyNumberFormat="1" applyFont="1" applyBorder="1" applyAlignment="1" applyProtection="1">
      <alignment horizontal="center" vertical="top" wrapText="1"/>
      <protection locked="0"/>
    </xf>
    <xf numFmtId="4" fontId="5" fillId="0" borderId="3" xfId="0" applyNumberFormat="1" applyFont="1" applyBorder="1" applyAlignment="1" applyProtection="1">
      <alignment horizontal="center" vertical="top" wrapText="1"/>
      <protection locked="0"/>
    </xf>
    <xf numFmtId="4" fontId="4" fillId="0" borderId="7" xfId="0" applyNumberFormat="1" applyFont="1" applyBorder="1" applyAlignment="1">
      <alignment/>
    </xf>
    <xf numFmtId="4" fontId="4" fillId="0" borderId="0" xfId="0" applyNumberFormat="1" applyFont="1" applyBorder="1" applyAlignment="1">
      <alignment/>
    </xf>
    <xf numFmtId="4" fontId="0" fillId="0" borderId="0" xfId="0" applyNumberFormat="1" applyBorder="1" applyAlignment="1" applyProtection="1">
      <alignment/>
      <protection locked="0"/>
    </xf>
    <xf numFmtId="4" fontId="5" fillId="0" borderId="16" xfId="0" applyNumberFormat="1" applyFont="1" applyBorder="1" applyAlignment="1" applyProtection="1">
      <alignment horizontal="center" wrapText="1"/>
      <protection locked="0"/>
    </xf>
    <xf numFmtId="4" fontId="5" fillId="0" borderId="17" xfId="0" applyNumberFormat="1" applyFont="1" applyBorder="1" applyAlignment="1" applyProtection="1">
      <alignment horizontal="center" wrapText="1"/>
      <protection locked="0"/>
    </xf>
    <xf numFmtId="4" fontId="5" fillId="0" borderId="18" xfId="0" applyNumberFormat="1" applyFont="1" applyBorder="1" applyAlignment="1" applyProtection="1">
      <alignment horizontal="center" wrapText="1"/>
      <protection/>
    </xf>
    <xf numFmtId="4" fontId="4" fillId="0" borderId="0" xfId="0" applyNumberFormat="1" applyFont="1" applyAlignment="1" applyProtection="1">
      <alignment horizontal="center" wrapText="1"/>
      <protection locked="0"/>
    </xf>
    <xf numFmtId="4" fontId="4" fillId="2" borderId="11" xfId="0" applyNumberFormat="1" applyFont="1" applyFill="1" applyBorder="1" applyAlignment="1" applyProtection="1">
      <alignment/>
      <protection locked="0"/>
    </xf>
    <xf numFmtId="4" fontId="4" fillId="2" borderId="9" xfId="0" applyNumberFormat="1" applyFont="1" applyFill="1" applyBorder="1" applyAlignment="1" applyProtection="1">
      <alignment/>
      <protection locked="0"/>
    </xf>
    <xf numFmtId="4" fontId="5" fillId="2" borderId="9" xfId="0" applyNumberFormat="1" applyFont="1" applyFill="1" applyBorder="1" applyAlignment="1" applyProtection="1">
      <alignment/>
      <protection locked="0"/>
    </xf>
    <xf numFmtId="4" fontId="0" fillId="0" borderId="0" xfId="0" applyNumberFormat="1" applyFill="1" applyAlignment="1" applyProtection="1">
      <alignment/>
      <protection locked="0"/>
    </xf>
    <xf numFmtId="4" fontId="4"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protection locked="0"/>
    </xf>
    <xf numFmtId="4" fontId="4" fillId="0" borderId="0" xfId="0" applyNumberFormat="1" applyFont="1" applyFill="1" applyBorder="1" applyAlignment="1" applyProtection="1">
      <alignment/>
      <protection/>
    </xf>
    <xf numFmtId="4" fontId="26" fillId="6" borderId="0" xfId="0" applyNumberFormat="1" applyFont="1" applyFill="1" applyAlignment="1" applyProtection="1">
      <alignment/>
      <protection locked="0"/>
    </xf>
    <xf numFmtId="4" fontId="5" fillId="0" borderId="16" xfId="0" applyNumberFormat="1" applyFont="1" applyBorder="1" applyAlignment="1" applyProtection="1">
      <alignment horizontal="left" wrapText="1"/>
      <protection locked="0"/>
    </xf>
    <xf numFmtId="4" fontId="5" fillId="7" borderId="10" xfId="0" applyNumberFormat="1" applyFont="1" applyFill="1" applyBorder="1" applyAlignment="1" applyProtection="1">
      <alignment/>
      <protection locked="0"/>
    </xf>
    <xf numFmtId="4" fontId="4" fillId="7" borderId="0" xfId="0" applyNumberFormat="1" applyFont="1" applyFill="1" applyBorder="1" applyAlignment="1" applyProtection="1">
      <alignment/>
      <protection locked="0"/>
    </xf>
    <xf numFmtId="4" fontId="4" fillId="7" borderId="4" xfId="0" applyNumberFormat="1" applyFont="1" applyFill="1" applyBorder="1" applyAlignment="1" applyProtection="1">
      <alignment/>
      <protection/>
    </xf>
    <xf numFmtId="4" fontId="5" fillId="0" borderId="15" xfId="0" applyNumberFormat="1" applyFont="1" applyFill="1" applyBorder="1" applyAlignment="1" applyProtection="1">
      <alignment wrapText="1"/>
      <protection locked="0"/>
    </xf>
    <xf numFmtId="4" fontId="4" fillId="0" borderId="7" xfId="0" applyNumberFormat="1" applyFont="1" applyFill="1" applyBorder="1" applyAlignment="1" applyProtection="1">
      <alignment wrapText="1"/>
      <protection locked="0"/>
    </xf>
    <xf numFmtId="4" fontId="4" fillId="0" borderId="7" xfId="0" applyNumberFormat="1" applyFont="1" applyFill="1" applyBorder="1" applyAlignment="1" applyProtection="1">
      <alignment/>
      <protection locked="0"/>
    </xf>
    <xf numFmtId="4" fontId="4" fillId="0" borderId="3" xfId="0" applyNumberFormat="1" applyFont="1" applyFill="1" applyBorder="1" applyAlignment="1" applyProtection="1">
      <alignment/>
      <protection/>
    </xf>
    <xf numFmtId="4" fontId="5" fillId="8" borderId="10" xfId="0" applyNumberFormat="1" applyFont="1" applyFill="1" applyBorder="1" applyAlignment="1" applyProtection="1">
      <alignment wrapText="1"/>
      <protection locked="0"/>
    </xf>
    <xf numFmtId="4" fontId="4" fillId="8" borderId="0" xfId="0" applyNumberFormat="1" applyFont="1" applyFill="1" applyBorder="1" applyAlignment="1" applyProtection="1">
      <alignment wrapText="1"/>
      <protection locked="0"/>
    </xf>
    <xf numFmtId="4" fontId="5" fillId="8" borderId="0" xfId="0" applyNumberFormat="1" applyFont="1" applyFill="1" applyBorder="1" applyAlignment="1" applyProtection="1">
      <alignment/>
      <protection locked="0"/>
    </xf>
    <xf numFmtId="4" fontId="4" fillId="8" borderId="0" xfId="0" applyNumberFormat="1" applyFont="1" applyFill="1" applyBorder="1" applyAlignment="1" applyProtection="1">
      <alignment/>
      <protection locked="0"/>
    </xf>
    <xf numFmtId="4" fontId="4" fillId="8" borderId="3" xfId="0" applyNumberFormat="1" applyFont="1" applyFill="1" applyBorder="1" applyAlignment="1" applyProtection="1">
      <alignment/>
      <protection/>
    </xf>
    <xf numFmtId="4" fontId="5" fillId="7" borderId="10" xfId="0" applyNumberFormat="1" applyFont="1" applyFill="1" applyBorder="1" applyAlignment="1" applyProtection="1">
      <alignment vertical="center"/>
      <protection locked="0"/>
    </xf>
    <xf numFmtId="4" fontId="4" fillId="7" borderId="0" xfId="0" applyNumberFormat="1" applyFont="1" applyFill="1" applyBorder="1" applyAlignment="1" applyProtection="1">
      <alignment wrapText="1"/>
      <protection locked="0"/>
    </xf>
    <xf numFmtId="4" fontId="5" fillId="0" borderId="15" xfId="0" applyNumberFormat="1" applyFont="1" applyBorder="1" applyAlignment="1" applyProtection="1">
      <alignment wrapText="1"/>
      <protection locked="0"/>
    </xf>
    <xf numFmtId="4" fontId="4" fillId="0" borderId="7" xfId="0" applyNumberFormat="1" applyFont="1" applyBorder="1" applyAlignment="1" applyProtection="1">
      <alignment wrapText="1"/>
      <protection locked="0"/>
    </xf>
    <xf numFmtId="4" fontId="4" fillId="0" borderId="7" xfId="0" applyNumberFormat="1" applyFont="1" applyBorder="1" applyAlignment="1" applyProtection="1">
      <alignment/>
      <protection locked="0"/>
    </xf>
    <xf numFmtId="4" fontId="4" fillId="0" borderId="3" xfId="0" applyNumberFormat="1" applyFont="1" applyBorder="1" applyAlignment="1" applyProtection="1">
      <alignment/>
      <protection/>
    </xf>
    <xf numFmtId="4" fontId="4" fillId="8" borderId="10" xfId="0" applyNumberFormat="1" applyFont="1" applyFill="1" applyBorder="1" applyAlignment="1" applyProtection="1">
      <alignment wrapText="1"/>
      <protection locked="0"/>
    </xf>
    <xf numFmtId="4" fontId="5" fillId="8" borderId="0" xfId="0" applyNumberFormat="1" applyFont="1" applyFill="1" applyBorder="1" applyAlignment="1" applyProtection="1">
      <alignment vertical="center"/>
      <protection locked="0"/>
    </xf>
    <xf numFmtId="4" fontId="5" fillId="7" borderId="10" xfId="0" applyNumberFormat="1" applyFont="1" applyFill="1" applyBorder="1" applyAlignment="1" applyProtection="1">
      <alignment wrapText="1"/>
      <protection locked="0"/>
    </xf>
    <xf numFmtId="4" fontId="4" fillId="0" borderId="15" xfId="0" applyNumberFormat="1" applyFont="1" applyBorder="1" applyAlignment="1" applyProtection="1">
      <alignment wrapText="1"/>
      <protection locked="0"/>
    </xf>
    <xf numFmtId="4" fontId="5" fillId="7" borderId="19" xfId="0" applyNumberFormat="1" applyFont="1" applyFill="1" applyBorder="1" applyAlignment="1" applyProtection="1">
      <alignment/>
      <protection/>
    </xf>
    <xf numFmtId="4" fontId="5" fillId="7" borderId="20" xfId="0" applyNumberFormat="1" applyFont="1" applyFill="1" applyBorder="1" applyAlignment="1" applyProtection="1">
      <alignment/>
      <protection/>
    </xf>
    <xf numFmtId="4" fontId="4" fillId="8" borderId="21" xfId="0" applyNumberFormat="1" applyFont="1" applyFill="1" applyBorder="1" applyAlignment="1" applyProtection="1">
      <alignment/>
      <protection locked="0"/>
    </xf>
    <xf numFmtId="4" fontId="4" fillId="8" borderId="22" xfId="0" applyNumberFormat="1" applyFont="1" applyFill="1" applyBorder="1" applyAlignment="1" applyProtection="1">
      <alignment/>
      <protection locked="0"/>
    </xf>
    <xf numFmtId="4" fontId="5" fillId="8" borderId="22" xfId="0" applyNumberFormat="1" applyFont="1" applyFill="1" applyBorder="1" applyAlignment="1" applyProtection="1">
      <alignment/>
      <protection locked="0"/>
    </xf>
    <xf numFmtId="4" fontId="5" fillId="8" borderId="3" xfId="0" applyNumberFormat="1" applyFont="1" applyFill="1" applyBorder="1" applyAlignment="1" applyProtection="1">
      <alignment/>
      <protection/>
    </xf>
    <xf numFmtId="4" fontId="23" fillId="0" borderId="0" xfId="0" applyNumberFormat="1" applyFont="1" applyAlignment="1" applyProtection="1">
      <alignment/>
      <protection locked="0"/>
    </xf>
    <xf numFmtId="4" fontId="24" fillId="0" borderId="0" xfId="0" applyNumberFormat="1" applyFont="1" applyAlignment="1" applyProtection="1">
      <alignment/>
      <protection locked="0"/>
    </xf>
    <xf numFmtId="4" fontId="4" fillId="0" borderId="0" xfId="0" applyNumberFormat="1" applyFont="1" applyAlignment="1" applyProtection="1">
      <alignment horizontal="right"/>
      <protection/>
    </xf>
    <xf numFmtId="4" fontId="4" fillId="0" borderId="0" xfId="0" applyNumberFormat="1" applyFont="1" applyAlignment="1" applyProtection="1">
      <alignment/>
      <protection locked="0"/>
    </xf>
    <xf numFmtId="4" fontId="0" fillId="5" borderId="0" xfId="0" applyNumberFormat="1" applyFill="1" applyAlignment="1" applyProtection="1">
      <alignment/>
      <protection locked="0"/>
    </xf>
    <xf numFmtId="4" fontId="5" fillId="0" borderId="0" xfId="0" applyNumberFormat="1" applyFont="1" applyBorder="1" applyAlignment="1" applyProtection="1">
      <alignment horizontal="center"/>
      <protection locked="0"/>
    </xf>
    <xf numFmtId="4" fontId="4" fillId="0" borderId="23" xfId="0" applyNumberFormat="1" applyFont="1" applyBorder="1" applyAlignment="1" applyProtection="1">
      <alignment wrapText="1"/>
      <protection locked="0"/>
    </xf>
    <xf numFmtId="4" fontId="4" fillId="9" borderId="15" xfId="0" applyNumberFormat="1" applyFont="1" applyFill="1" applyBorder="1" applyAlignment="1" applyProtection="1">
      <alignment/>
      <protection locked="0"/>
    </xf>
    <xf numFmtId="4" fontId="4" fillId="9" borderId="7" xfId="0" applyNumberFormat="1" applyFont="1" applyFill="1" applyBorder="1" applyAlignment="1" applyProtection="1">
      <alignment/>
      <protection locked="0"/>
    </xf>
    <xf numFmtId="4" fontId="4" fillId="9" borderId="3" xfId="0" applyNumberFormat="1" applyFont="1" applyFill="1" applyBorder="1" applyAlignment="1" applyProtection="1">
      <alignment/>
      <protection/>
    </xf>
    <xf numFmtId="4" fontId="4" fillId="8" borderId="15" xfId="0" applyNumberFormat="1" applyFont="1" applyFill="1" applyBorder="1" applyAlignment="1" applyProtection="1">
      <alignment/>
      <protection locked="0"/>
    </xf>
    <xf numFmtId="4" fontId="4" fillId="8" borderId="7" xfId="0" applyNumberFormat="1" applyFont="1" applyFill="1" applyBorder="1" applyAlignment="1" applyProtection="1">
      <alignment/>
      <protection locked="0"/>
    </xf>
    <xf numFmtId="4" fontId="4" fillId="0" borderId="24" xfId="0" applyNumberFormat="1" applyFont="1" applyBorder="1" applyAlignment="1" applyProtection="1">
      <alignment/>
      <protection/>
    </xf>
    <xf numFmtId="4" fontId="4" fillId="0" borderId="0" xfId="0" applyNumberFormat="1" applyFont="1" applyBorder="1" applyAlignment="1" applyProtection="1">
      <alignment/>
      <protection locked="0"/>
    </xf>
    <xf numFmtId="4" fontId="4" fillId="7" borderId="3" xfId="0" applyNumberFormat="1" applyFont="1" applyFill="1" applyBorder="1" applyAlignment="1" applyProtection="1">
      <alignment/>
      <protection/>
    </xf>
    <xf numFmtId="4" fontId="4" fillId="7" borderId="24" xfId="0" applyNumberFormat="1" applyFont="1" applyFill="1" applyBorder="1" applyAlignment="1" applyProtection="1">
      <alignment/>
      <protection/>
    </xf>
    <xf numFmtId="4" fontId="5" fillId="2" borderId="25" xfId="0" applyNumberFormat="1" applyFont="1" applyFill="1" applyBorder="1" applyAlignment="1" applyProtection="1">
      <alignment/>
      <protection locked="0"/>
    </xf>
    <xf numFmtId="4" fontId="5" fillId="2" borderId="26" xfId="0" applyNumberFormat="1" applyFont="1" applyFill="1" applyBorder="1" applyAlignment="1" applyProtection="1">
      <alignment/>
      <protection locked="0"/>
    </xf>
    <xf numFmtId="4" fontId="5" fillId="2" borderId="27" xfId="0" applyNumberFormat="1" applyFont="1" applyFill="1" applyBorder="1" applyAlignment="1" applyProtection="1">
      <alignment/>
      <protection locked="0"/>
    </xf>
    <xf numFmtId="4" fontId="5" fillId="2" borderId="28" xfId="0" applyNumberFormat="1" applyFont="1" applyFill="1" applyBorder="1" applyAlignment="1" applyProtection="1">
      <alignment/>
      <protection/>
    </xf>
    <xf numFmtId="4" fontId="4" fillId="2" borderId="27" xfId="0" applyNumberFormat="1" applyFont="1" applyFill="1" applyBorder="1" applyAlignment="1" applyProtection="1">
      <alignment/>
      <protection locked="0"/>
    </xf>
    <xf numFmtId="4" fontId="5" fillId="2" borderId="29" xfId="0" applyNumberFormat="1" applyFont="1" applyFill="1" applyBorder="1" applyAlignment="1" applyProtection="1">
      <alignment/>
      <protection/>
    </xf>
    <xf numFmtId="4" fontId="5" fillId="0" borderId="0" xfId="0" applyNumberFormat="1" applyFont="1" applyBorder="1" applyAlignment="1" applyProtection="1">
      <alignment/>
      <protection locked="0"/>
    </xf>
    <xf numFmtId="4" fontId="5" fillId="3" borderId="0" xfId="0" applyNumberFormat="1" applyFont="1" applyFill="1" applyBorder="1" applyAlignment="1" applyProtection="1">
      <alignment/>
      <protection locked="0"/>
    </xf>
    <xf numFmtId="4" fontId="4" fillId="3" borderId="0" xfId="0" applyNumberFormat="1" applyFont="1" applyFill="1" applyAlignment="1" applyProtection="1">
      <alignment/>
      <protection locked="0"/>
    </xf>
    <xf numFmtId="4" fontId="1" fillId="0" borderId="0" xfId="0" applyNumberFormat="1" applyFont="1" applyFill="1" applyAlignment="1" applyProtection="1">
      <alignment/>
      <protection locked="0"/>
    </xf>
    <xf numFmtId="4" fontId="0" fillId="0" borderId="0" xfId="0" applyNumberFormat="1" applyFill="1" applyBorder="1" applyAlignment="1" applyProtection="1">
      <alignment/>
      <protection/>
    </xf>
    <xf numFmtId="4" fontId="0" fillId="0" borderId="0" xfId="0" applyNumberFormat="1" applyFill="1" applyBorder="1" applyAlignment="1" applyProtection="1">
      <alignment/>
      <protection locked="0"/>
    </xf>
    <xf numFmtId="4" fontId="5" fillId="7" borderId="30" xfId="0" applyNumberFormat="1" applyFont="1" applyFill="1" applyBorder="1" applyAlignment="1" applyProtection="1">
      <alignment/>
      <protection locked="0"/>
    </xf>
    <xf numFmtId="4" fontId="5" fillId="7" borderId="8" xfId="0" applyNumberFormat="1" applyFont="1" applyFill="1" applyBorder="1" applyAlignment="1" applyProtection="1">
      <alignment/>
      <protection locked="0"/>
    </xf>
    <xf numFmtId="4" fontId="5" fillId="7" borderId="5" xfId="0" applyNumberFormat="1" applyFont="1" applyFill="1" applyBorder="1" applyAlignment="1" applyProtection="1">
      <alignment/>
      <protection locked="0"/>
    </xf>
    <xf numFmtId="4" fontId="5" fillId="0" borderId="0" xfId="0" applyNumberFormat="1" applyFont="1" applyAlignment="1" applyProtection="1">
      <alignment/>
      <protection locked="0"/>
    </xf>
    <xf numFmtId="4" fontId="4" fillId="0" borderId="0" xfId="0" applyNumberFormat="1" applyFont="1" applyBorder="1" applyAlignment="1" applyProtection="1">
      <alignment/>
      <protection/>
    </xf>
    <xf numFmtId="4" fontId="4" fillId="0" borderId="10" xfId="0" applyNumberFormat="1" applyFont="1" applyBorder="1" applyAlignment="1" applyProtection="1">
      <alignment/>
      <protection locked="0"/>
    </xf>
    <xf numFmtId="4" fontId="4" fillId="0" borderId="4" xfId="0" applyNumberFormat="1" applyFont="1" applyBorder="1" applyAlignment="1" applyProtection="1">
      <alignment/>
      <protection locked="0"/>
    </xf>
    <xf numFmtId="4" fontId="4" fillId="0" borderId="15" xfId="0" applyNumberFormat="1" applyFont="1" applyBorder="1" applyAlignment="1" applyProtection="1">
      <alignment vertical="top" wrapText="1"/>
      <protection locked="0"/>
    </xf>
    <xf numFmtId="4" fontId="4" fillId="0" borderId="7" xfId="0" applyNumberFormat="1" applyFont="1" applyBorder="1" applyAlignment="1" applyProtection="1">
      <alignment vertical="top" wrapText="1"/>
      <protection locked="0"/>
    </xf>
    <xf numFmtId="4" fontId="4" fillId="0" borderId="3" xfId="0" applyNumberFormat="1" applyFont="1" applyBorder="1" applyAlignment="1" applyProtection="1">
      <alignment vertical="top" wrapText="1"/>
      <protection/>
    </xf>
    <xf numFmtId="4" fontId="5" fillId="0" borderId="0" xfId="0" applyNumberFormat="1" applyFont="1" applyBorder="1" applyAlignment="1" applyProtection="1">
      <alignment/>
      <protection/>
    </xf>
    <xf numFmtId="4" fontId="4" fillId="7" borderId="19" xfId="0" applyNumberFormat="1" applyFont="1" applyFill="1" applyBorder="1" applyAlignment="1" applyProtection="1">
      <alignment vertical="top" wrapText="1"/>
      <protection/>
    </xf>
    <xf numFmtId="4" fontId="5" fillId="2" borderId="31" xfId="0" applyNumberFormat="1" applyFont="1" applyFill="1" applyBorder="1" applyAlignment="1" applyProtection="1">
      <alignment vertical="top" wrapText="1"/>
      <protection locked="0"/>
    </xf>
    <xf numFmtId="4" fontId="5" fillId="2" borderId="32" xfId="0" applyNumberFormat="1" applyFont="1" applyFill="1" applyBorder="1" applyAlignment="1" applyProtection="1">
      <alignment vertical="top" wrapText="1"/>
      <protection locked="0"/>
    </xf>
    <xf numFmtId="4" fontId="5" fillId="2" borderId="33" xfId="0" applyNumberFormat="1" applyFont="1" applyFill="1" applyBorder="1" applyAlignment="1" applyProtection="1">
      <alignment vertical="top" wrapText="1"/>
      <protection/>
    </xf>
    <xf numFmtId="4" fontId="5" fillId="0" borderId="0" xfId="0" applyNumberFormat="1" applyFont="1" applyFill="1" applyBorder="1" applyAlignment="1" applyProtection="1">
      <alignment vertical="top" wrapText="1"/>
      <protection locked="0"/>
    </xf>
    <xf numFmtId="4" fontId="5" fillId="0" borderId="0" xfId="0" applyNumberFormat="1" applyFont="1" applyFill="1" applyAlignment="1" applyProtection="1">
      <alignment/>
      <protection locked="0"/>
    </xf>
    <xf numFmtId="4" fontId="4" fillId="0" borderId="0" xfId="0" applyNumberFormat="1" applyFont="1" applyFill="1" applyAlignment="1" applyProtection="1">
      <alignment/>
      <protection/>
    </xf>
    <xf numFmtId="4" fontId="4" fillId="0" borderId="0" xfId="0" applyNumberFormat="1" applyFont="1" applyFill="1" applyAlignment="1" applyProtection="1">
      <alignment/>
      <protection locked="0"/>
    </xf>
    <xf numFmtId="4" fontId="5" fillId="7" borderId="30" xfId="0" applyNumberFormat="1" applyFont="1" applyFill="1" applyBorder="1" applyAlignment="1">
      <alignment/>
    </xf>
    <xf numFmtId="4" fontId="5" fillId="7" borderId="8" xfId="0" applyNumberFormat="1" applyFont="1" applyFill="1" applyBorder="1" applyAlignment="1">
      <alignment/>
    </xf>
    <xf numFmtId="4" fontId="5" fillId="7" borderId="5" xfId="0" applyNumberFormat="1" applyFont="1" applyFill="1" applyBorder="1" applyAlignment="1">
      <alignment/>
    </xf>
    <xf numFmtId="4" fontId="4" fillId="3" borderId="0" xfId="0" applyNumberFormat="1" applyFont="1" applyFill="1" applyAlignment="1">
      <alignment/>
    </xf>
    <xf numFmtId="4" fontId="5" fillId="0" borderId="15" xfId="0" applyNumberFormat="1" applyFont="1" applyBorder="1" applyAlignment="1">
      <alignment horizontal="center" vertical="top" wrapText="1"/>
    </xf>
    <xf numFmtId="4" fontId="5" fillId="0" borderId="7" xfId="0" applyNumberFormat="1" applyFont="1" applyBorder="1" applyAlignment="1">
      <alignment horizontal="center" vertical="top" wrapText="1"/>
    </xf>
    <xf numFmtId="4" fontId="5" fillId="0" borderId="3" xfId="0" applyNumberFormat="1" applyFont="1" applyBorder="1" applyAlignment="1">
      <alignment horizontal="center" vertical="top" wrapText="1"/>
    </xf>
    <xf numFmtId="4" fontId="4" fillId="0" borderId="0" xfId="0" applyNumberFormat="1" applyFont="1" applyAlignment="1">
      <alignment horizontal="center"/>
    </xf>
    <xf numFmtId="4" fontId="4" fillId="7" borderId="3" xfId="0" applyNumberFormat="1" applyFont="1" applyFill="1" applyBorder="1" applyAlignment="1" applyProtection="1">
      <alignment vertical="top" wrapText="1"/>
      <protection/>
    </xf>
    <xf numFmtId="4" fontId="5" fillId="2" borderId="31" xfId="0" applyNumberFormat="1" applyFont="1" applyFill="1" applyBorder="1" applyAlignment="1">
      <alignment vertical="top" wrapText="1"/>
    </xf>
    <xf numFmtId="4" fontId="5" fillId="2" borderId="32" xfId="0" applyNumberFormat="1" applyFont="1" applyFill="1" applyBorder="1" applyAlignment="1">
      <alignment vertical="top" wrapText="1"/>
    </xf>
    <xf numFmtId="4" fontId="4" fillId="7" borderId="5" xfId="0" applyNumberFormat="1" applyFont="1" applyFill="1" applyBorder="1" applyAlignment="1">
      <alignment/>
    </xf>
    <xf numFmtId="4" fontId="5" fillId="0" borderId="15" xfId="0" applyNumberFormat="1" applyFont="1" applyBorder="1" applyAlignment="1">
      <alignment horizontal="center" vertical="top"/>
    </xf>
    <xf numFmtId="4" fontId="5" fillId="0" borderId="7" xfId="0" applyNumberFormat="1" applyFont="1" applyBorder="1" applyAlignment="1" applyProtection="1">
      <alignment wrapText="1"/>
      <protection locked="0"/>
    </xf>
    <xf numFmtId="4" fontId="5" fillId="2" borderId="25" xfId="0" applyNumberFormat="1" applyFont="1" applyFill="1" applyBorder="1" applyAlignment="1">
      <alignment/>
    </xf>
    <xf numFmtId="4" fontId="5" fillId="2" borderId="27" xfId="0" applyNumberFormat="1" applyFont="1" applyFill="1" applyBorder="1" applyAlignment="1">
      <alignment/>
    </xf>
    <xf numFmtId="4" fontId="4" fillId="7" borderId="8" xfId="0" applyNumberFormat="1" applyFont="1" applyFill="1" applyBorder="1" applyAlignment="1">
      <alignment/>
    </xf>
    <xf numFmtId="4" fontId="4" fillId="0" borderId="21" xfId="0" applyNumberFormat="1" applyFont="1" applyBorder="1" applyAlignment="1" applyProtection="1">
      <alignment/>
      <protection/>
    </xf>
    <xf numFmtId="4" fontId="4" fillId="0" borderId="23" xfId="0" applyNumberFormat="1" applyFont="1" applyBorder="1" applyAlignment="1" applyProtection="1">
      <alignment/>
      <protection/>
    </xf>
    <xf numFmtId="4" fontId="4" fillId="0" borderId="22" xfId="0" applyNumberFormat="1" applyFont="1" applyBorder="1" applyAlignment="1" applyProtection="1">
      <alignment/>
      <protection/>
    </xf>
    <xf numFmtId="4" fontId="4" fillId="0" borderId="34" xfId="0" applyNumberFormat="1" applyFont="1" applyBorder="1" applyAlignment="1" applyProtection="1">
      <alignment/>
      <protection/>
    </xf>
    <xf numFmtId="4" fontId="4" fillId="0" borderId="35" xfId="0" applyNumberFormat="1" applyFont="1" applyBorder="1" applyAlignment="1" applyProtection="1">
      <alignment/>
      <protection/>
    </xf>
    <xf numFmtId="4" fontId="4" fillId="0" borderId="36" xfId="0" applyNumberFormat="1" applyFont="1" applyBorder="1" applyAlignment="1" applyProtection="1">
      <alignment/>
      <protection/>
    </xf>
    <xf numFmtId="4" fontId="4" fillId="0" borderId="37" xfId="0" applyNumberFormat="1" applyFont="1" applyBorder="1" applyAlignment="1" applyProtection="1">
      <alignment/>
      <protection/>
    </xf>
    <xf numFmtId="4" fontId="4" fillId="2" borderId="9" xfId="0" applyNumberFormat="1" applyFont="1" applyFill="1" applyBorder="1" applyAlignment="1" applyProtection="1">
      <alignment/>
      <protection/>
    </xf>
    <xf numFmtId="4" fontId="4" fillId="2" borderId="38" xfId="0" applyNumberFormat="1" applyFont="1" applyFill="1" applyBorder="1" applyAlignment="1" applyProtection="1">
      <alignment/>
      <protection/>
    </xf>
    <xf numFmtId="4" fontId="5" fillId="3" borderId="0" xfId="0" applyNumberFormat="1" applyFont="1" applyFill="1" applyBorder="1" applyAlignment="1" applyProtection="1">
      <alignment/>
      <protection/>
    </xf>
    <xf numFmtId="4" fontId="4" fillId="3" borderId="0" xfId="0" applyNumberFormat="1" applyFont="1" applyFill="1" applyAlignment="1" applyProtection="1">
      <alignment/>
      <protection/>
    </xf>
    <xf numFmtId="4" fontId="5" fillId="7" borderId="3" xfId="0" applyNumberFormat="1" applyFont="1" applyFill="1" applyBorder="1" applyAlignment="1" applyProtection="1">
      <alignment/>
      <protection/>
    </xf>
    <xf numFmtId="4" fontId="5" fillId="2" borderId="25" xfId="0" applyNumberFormat="1" applyFont="1" applyFill="1" applyBorder="1" applyAlignment="1" applyProtection="1">
      <alignment/>
      <protection/>
    </xf>
    <xf numFmtId="4" fontId="5" fillId="2" borderId="27" xfId="0" applyNumberFormat="1" applyFont="1" applyFill="1" applyBorder="1" applyAlignment="1" applyProtection="1">
      <alignment/>
      <protection/>
    </xf>
    <xf numFmtId="4" fontId="5" fillId="0" borderId="10" xfId="0" applyNumberFormat="1" applyFont="1" applyBorder="1" applyAlignment="1" applyProtection="1">
      <alignment/>
      <protection locked="0"/>
    </xf>
    <xf numFmtId="4" fontId="4" fillId="0" borderId="3" xfId="0" applyNumberFormat="1" applyFont="1" applyBorder="1" applyAlignment="1" applyProtection="1">
      <alignment vertical="top" wrapText="1"/>
      <protection locked="0"/>
    </xf>
    <xf numFmtId="4" fontId="5" fillId="2" borderId="25" xfId="0" applyNumberFormat="1" applyFont="1" applyFill="1" applyBorder="1" applyAlignment="1" applyProtection="1">
      <alignment vertical="top" wrapText="1"/>
      <protection/>
    </xf>
    <xf numFmtId="4" fontId="4" fillId="2" borderId="27" xfId="0" applyNumberFormat="1" applyFont="1" applyFill="1" applyBorder="1" applyAlignment="1" applyProtection="1">
      <alignment vertical="top" wrapText="1"/>
      <protection/>
    </xf>
    <xf numFmtId="4" fontId="5" fillId="2" borderId="28" xfId="0" applyNumberFormat="1" applyFont="1" applyFill="1" applyBorder="1" applyAlignment="1" applyProtection="1">
      <alignment vertical="top" wrapText="1"/>
      <protection/>
    </xf>
    <xf numFmtId="4" fontId="5" fillId="2" borderId="25" xfId="0" applyNumberFormat="1" applyFont="1" applyFill="1" applyBorder="1" applyAlignment="1" applyProtection="1">
      <alignment vertical="top" wrapText="1"/>
      <protection locked="0"/>
    </xf>
    <xf numFmtId="4" fontId="5" fillId="2" borderId="27" xfId="0" applyNumberFormat="1" applyFont="1" applyFill="1" applyBorder="1" applyAlignment="1" applyProtection="1">
      <alignment vertical="top" wrapText="1"/>
      <protection locked="0"/>
    </xf>
    <xf numFmtId="4" fontId="4" fillId="0" borderId="39" xfId="0" applyNumberFormat="1" applyFont="1" applyBorder="1" applyAlignment="1" applyProtection="1">
      <alignment vertical="top" wrapText="1"/>
      <protection locked="0"/>
    </xf>
    <xf numFmtId="4" fontId="4" fillId="0" borderId="40" xfId="0" applyNumberFormat="1" applyFont="1" applyBorder="1" applyAlignment="1" applyProtection="1">
      <alignment vertical="top" wrapText="1"/>
      <protection locked="0"/>
    </xf>
    <xf numFmtId="4" fontId="5" fillId="0" borderId="19" xfId="0" applyNumberFormat="1" applyFont="1" applyBorder="1" applyAlignment="1" applyProtection="1">
      <alignment horizontal="center" vertical="top" wrapText="1"/>
      <protection locked="0"/>
    </xf>
    <xf numFmtId="4" fontId="5" fillId="2" borderId="27" xfId="0" applyNumberFormat="1" applyFont="1" applyFill="1" applyBorder="1" applyAlignment="1" applyProtection="1">
      <alignment vertical="top" wrapText="1"/>
      <protection/>
    </xf>
    <xf numFmtId="4" fontId="5" fillId="4" borderId="30" xfId="0" applyNumberFormat="1" applyFont="1" applyFill="1" applyBorder="1" applyAlignment="1" applyProtection="1">
      <alignment/>
      <protection locked="0"/>
    </xf>
    <xf numFmtId="4" fontId="4" fillId="4" borderId="8" xfId="0" applyNumberFormat="1" applyFont="1" applyFill="1" applyBorder="1" applyAlignment="1" applyProtection="1">
      <alignment/>
      <protection locked="0"/>
    </xf>
    <xf numFmtId="4" fontId="4" fillId="4" borderId="5" xfId="0" applyNumberFormat="1" applyFont="1" applyFill="1" applyBorder="1" applyAlignment="1" applyProtection="1">
      <alignment/>
      <protection locked="0"/>
    </xf>
    <xf numFmtId="4" fontId="5" fillId="0" borderId="21" xfId="0" applyNumberFormat="1" applyFont="1" applyBorder="1" applyAlignment="1" applyProtection="1">
      <alignment vertical="top" wrapText="1"/>
      <protection/>
    </xf>
    <xf numFmtId="4" fontId="5" fillId="0" borderId="23" xfId="0" applyNumberFormat="1" applyFont="1" applyBorder="1" applyAlignment="1" applyProtection="1">
      <alignment vertical="top" wrapText="1"/>
      <protection/>
    </xf>
    <xf numFmtId="4" fontId="5" fillId="0" borderId="34" xfId="0" applyNumberFormat="1" applyFont="1" applyBorder="1" applyAlignment="1" applyProtection="1">
      <alignment vertical="top" wrapText="1"/>
      <protection/>
    </xf>
    <xf numFmtId="4" fontId="5" fillId="0" borderId="24" xfId="0" applyNumberFormat="1" applyFont="1" applyBorder="1" applyAlignment="1" applyProtection="1">
      <alignment vertical="top" wrapText="1"/>
      <protection/>
    </xf>
    <xf numFmtId="4" fontId="4" fillId="0" borderId="21" xfId="0" applyNumberFormat="1" applyFont="1" applyBorder="1" applyAlignment="1" applyProtection="1">
      <alignment vertical="top" wrapText="1"/>
      <protection/>
    </xf>
    <xf numFmtId="4" fontId="4" fillId="0" borderId="23" xfId="0" applyNumberFormat="1" applyFont="1" applyFill="1" applyBorder="1" applyAlignment="1" applyProtection="1">
      <alignment vertical="top"/>
      <protection/>
    </xf>
    <xf numFmtId="4" fontId="4" fillId="0" borderId="34" xfId="0" applyNumberFormat="1" applyFont="1" applyFill="1" applyBorder="1" applyAlignment="1" applyProtection="1">
      <alignment vertical="top" wrapText="1"/>
      <protection/>
    </xf>
    <xf numFmtId="4" fontId="4" fillId="0" borderId="24" xfId="0" applyNumberFormat="1" applyFont="1" applyBorder="1" applyAlignment="1" applyProtection="1">
      <alignment vertical="top" wrapText="1"/>
      <protection/>
    </xf>
    <xf numFmtId="4" fontId="4" fillId="0" borderId="34" xfId="0" applyNumberFormat="1" applyFont="1" applyFill="1" applyBorder="1" applyAlignment="1" applyProtection="1">
      <alignment vertical="top"/>
      <protection/>
    </xf>
    <xf numFmtId="4" fontId="4" fillId="0" borderId="35" xfId="0" applyNumberFormat="1" applyFont="1" applyFill="1" applyBorder="1" applyAlignment="1" applyProtection="1">
      <alignment vertical="top"/>
      <protection/>
    </xf>
    <xf numFmtId="4" fontId="4" fillId="0" borderId="37" xfId="0" applyNumberFormat="1" applyFont="1" applyFill="1" applyBorder="1" applyAlignment="1" applyProtection="1">
      <alignment vertical="top"/>
      <protection/>
    </xf>
    <xf numFmtId="4" fontId="5" fillId="2" borderId="41" xfId="0" applyNumberFormat="1" applyFont="1" applyFill="1" applyBorder="1" applyAlignment="1" applyProtection="1">
      <alignment vertical="top" wrapText="1"/>
      <protection/>
    </xf>
    <xf numFmtId="4" fontId="10" fillId="0" borderId="0" xfId="0" applyNumberFormat="1" applyFont="1" applyAlignment="1" applyProtection="1">
      <alignment/>
      <protection locked="0"/>
    </xf>
    <xf numFmtId="4" fontId="5" fillId="4" borderId="8" xfId="0" applyNumberFormat="1" applyFont="1" applyFill="1" applyBorder="1" applyAlignment="1" applyProtection="1">
      <alignment/>
      <protection locked="0"/>
    </xf>
    <xf numFmtId="4" fontId="5" fillId="0" borderId="8" xfId="0" applyNumberFormat="1" applyFont="1" applyBorder="1" applyAlignment="1" applyProtection="1">
      <alignment/>
      <protection locked="0"/>
    </xf>
    <xf numFmtId="4" fontId="5" fillId="0" borderId="5" xfId="0" applyNumberFormat="1" applyFont="1" applyBorder="1" applyAlignment="1" applyProtection="1">
      <alignment/>
      <protection locked="0"/>
    </xf>
    <xf numFmtId="4" fontId="5" fillId="0" borderId="15" xfId="0" applyNumberFormat="1" applyFont="1" applyFill="1" applyBorder="1" applyAlignment="1" applyProtection="1">
      <alignment horizontal="center" wrapText="1"/>
      <protection locked="0"/>
    </xf>
    <xf numFmtId="4" fontId="5" fillId="0" borderId="7" xfId="0" applyNumberFormat="1" applyFont="1" applyFill="1" applyBorder="1" applyAlignment="1" applyProtection="1">
      <alignment horizontal="center" wrapText="1"/>
      <protection locked="0"/>
    </xf>
    <xf numFmtId="4" fontId="5" fillId="0" borderId="3" xfId="0" applyNumberFormat="1" applyFont="1" applyFill="1" applyBorder="1" applyAlignment="1" applyProtection="1">
      <alignment horizontal="center" wrapText="1"/>
      <protection locked="0"/>
    </xf>
    <xf numFmtId="4" fontId="4" fillId="7" borderId="19" xfId="0" applyNumberFormat="1" applyFont="1" applyFill="1" applyBorder="1" applyAlignment="1" applyProtection="1">
      <alignment/>
      <protection/>
    </xf>
    <xf numFmtId="4" fontId="5" fillId="2" borderId="32" xfId="0" applyNumberFormat="1" applyFont="1" applyFill="1" applyBorder="1" applyAlignment="1" applyProtection="1">
      <alignment/>
      <protection locked="0"/>
    </xf>
    <xf numFmtId="4" fontId="5" fillId="2" borderId="33" xfId="0" applyNumberFormat="1" applyFont="1" applyFill="1" applyBorder="1" applyAlignment="1" applyProtection="1">
      <alignment/>
      <protection/>
    </xf>
    <xf numFmtId="4" fontId="5" fillId="0" borderId="7" xfId="0" applyNumberFormat="1" applyFont="1" applyBorder="1" applyAlignment="1" applyProtection="1">
      <alignment horizontal="center" wrapText="1"/>
      <protection locked="0"/>
    </xf>
    <xf numFmtId="4" fontId="4" fillId="2" borderId="31" xfId="0" applyNumberFormat="1" applyFont="1" applyFill="1" applyBorder="1" applyAlignment="1" applyProtection="1">
      <alignment/>
      <protection locked="0"/>
    </xf>
    <xf numFmtId="4" fontId="4" fillId="2" borderId="32" xfId="0" applyNumberFormat="1" applyFont="1" applyFill="1" applyBorder="1" applyAlignment="1" applyProtection="1">
      <alignment/>
      <protection locked="0"/>
    </xf>
    <xf numFmtId="4" fontId="4" fillId="2" borderId="42" xfId="0" applyNumberFormat="1" applyFont="1" applyFill="1" applyBorder="1" applyAlignment="1" applyProtection="1">
      <alignment/>
      <protection locked="0"/>
    </xf>
    <xf numFmtId="4" fontId="4" fillId="2" borderId="43" xfId="0" applyNumberFormat="1" applyFont="1" applyFill="1" applyBorder="1" applyAlignment="1" applyProtection="1">
      <alignment/>
      <protection locked="0"/>
    </xf>
    <xf numFmtId="4" fontId="5" fillId="2" borderId="1" xfId="0" applyNumberFormat="1" applyFont="1" applyFill="1" applyBorder="1" applyAlignment="1" applyProtection="1">
      <alignment/>
      <protection/>
    </xf>
    <xf numFmtId="4" fontId="5" fillId="4" borderId="5" xfId="0" applyNumberFormat="1" applyFont="1" applyFill="1" applyBorder="1" applyAlignment="1" applyProtection="1">
      <alignment/>
      <protection locked="0"/>
    </xf>
    <xf numFmtId="4" fontId="5" fillId="0" borderId="7" xfId="0" applyNumberFormat="1" applyFont="1" applyFill="1" applyBorder="1" applyAlignment="1" applyProtection="1">
      <alignment wrapText="1"/>
      <protection locked="0"/>
    </xf>
    <xf numFmtId="4" fontId="5" fillId="0" borderId="3" xfId="0" applyNumberFormat="1" applyFont="1" applyFill="1" applyBorder="1" applyAlignment="1" applyProtection="1">
      <alignment wrapText="1"/>
      <protection locked="0"/>
    </xf>
    <xf numFmtId="4" fontId="5" fillId="0" borderId="0" xfId="0" applyNumberFormat="1" applyFont="1" applyAlignment="1" applyProtection="1">
      <alignment wrapText="1"/>
      <protection locked="0"/>
    </xf>
    <xf numFmtId="4" fontId="5" fillId="0" borderId="16" xfId="0" applyNumberFormat="1" applyFont="1" applyFill="1" applyBorder="1" applyAlignment="1" applyProtection="1">
      <alignment wrapText="1"/>
      <protection locked="0"/>
    </xf>
    <xf numFmtId="4" fontId="5" fillId="0" borderId="17" xfId="0" applyNumberFormat="1" applyFont="1" applyFill="1" applyBorder="1" applyAlignment="1" applyProtection="1">
      <alignment wrapText="1"/>
      <protection locked="0"/>
    </xf>
    <xf numFmtId="4" fontId="5" fillId="0" borderId="18" xfId="0" applyNumberFormat="1" applyFont="1" applyFill="1" applyBorder="1" applyAlignment="1" applyProtection="1">
      <alignment wrapText="1"/>
      <protection locked="0"/>
    </xf>
    <xf numFmtId="4" fontId="5" fillId="7" borderId="30" xfId="0" applyNumberFormat="1" applyFont="1" applyFill="1" applyBorder="1" applyAlignment="1" applyProtection="1">
      <alignment/>
      <protection/>
    </xf>
    <xf numFmtId="4" fontId="5" fillId="7" borderId="8" xfId="0" applyNumberFormat="1" applyFont="1" applyFill="1" applyBorder="1" applyAlignment="1" applyProtection="1">
      <alignment/>
      <protection/>
    </xf>
    <xf numFmtId="4" fontId="5" fillId="7" borderId="5" xfId="0" applyNumberFormat="1" applyFont="1" applyFill="1" applyBorder="1" applyAlignment="1" applyProtection="1">
      <alignment/>
      <protection/>
    </xf>
    <xf numFmtId="4" fontId="4" fillId="0" borderId="15" xfId="0" applyNumberFormat="1" applyFont="1" applyFill="1" applyBorder="1" applyAlignment="1" applyProtection="1">
      <alignment/>
      <protection/>
    </xf>
    <xf numFmtId="4" fontId="4" fillId="0" borderId="7" xfId="0" applyNumberFormat="1" applyFont="1" applyFill="1" applyBorder="1" applyAlignment="1" applyProtection="1">
      <alignment/>
      <protection/>
    </xf>
    <xf numFmtId="4" fontId="4" fillId="0" borderId="7" xfId="0" applyNumberFormat="1" applyFont="1" applyFill="1" applyBorder="1" applyAlignment="1" applyProtection="1">
      <alignment/>
      <protection/>
    </xf>
    <xf numFmtId="4" fontId="4" fillId="0" borderId="7" xfId="0" applyNumberFormat="1" applyFont="1" applyFill="1" applyBorder="1" applyAlignment="1" applyProtection="1">
      <alignment wrapText="1"/>
      <protection/>
    </xf>
    <xf numFmtId="4" fontId="4" fillId="7" borderId="7" xfId="0" applyNumberFormat="1" applyFont="1" applyFill="1" applyBorder="1" applyAlignment="1" applyProtection="1">
      <alignment/>
      <protection/>
    </xf>
    <xf numFmtId="4" fontId="4" fillId="2" borderId="27" xfId="0" applyNumberFormat="1" applyFont="1" applyFill="1" applyBorder="1" applyAlignment="1" applyProtection="1">
      <alignment/>
      <protection/>
    </xf>
    <xf numFmtId="4" fontId="4" fillId="2" borderId="27" xfId="0" applyNumberFormat="1" applyFont="1" applyFill="1" applyBorder="1" applyAlignment="1" applyProtection="1">
      <alignment/>
      <protection/>
    </xf>
    <xf numFmtId="4" fontId="5" fillId="5" borderId="0" xfId="0" applyNumberFormat="1" applyFont="1" applyFill="1" applyAlignment="1" applyProtection="1">
      <alignment/>
      <protection locked="0"/>
    </xf>
    <xf numFmtId="4" fontId="5" fillId="7" borderId="7" xfId="0" applyNumberFormat="1" applyFont="1" applyFill="1" applyBorder="1" applyAlignment="1" applyProtection="1">
      <alignment horizontal="left"/>
      <protection/>
    </xf>
    <xf numFmtId="4" fontId="5" fillId="7" borderId="44" xfId="0" applyNumberFormat="1" applyFont="1" applyFill="1" applyBorder="1" applyAlignment="1" applyProtection="1">
      <alignment/>
      <protection/>
    </xf>
    <xf numFmtId="4" fontId="4" fillId="0" borderId="23" xfId="0" applyNumberFormat="1" applyFont="1" applyFill="1" applyBorder="1" applyAlignment="1" applyProtection="1">
      <alignment/>
      <protection/>
    </xf>
    <xf numFmtId="4" fontId="4" fillId="0" borderId="7" xfId="0" applyNumberFormat="1" applyFont="1" applyFill="1" applyBorder="1" applyAlignment="1" applyProtection="1">
      <alignment horizontal="right"/>
      <protection/>
    </xf>
    <xf numFmtId="4" fontId="4" fillId="0" borderId="12" xfId="0" applyNumberFormat="1" applyFont="1" applyFill="1" applyBorder="1" applyAlignment="1" applyProtection="1">
      <alignment/>
      <protection/>
    </xf>
    <xf numFmtId="4" fontId="5" fillId="2" borderId="7" xfId="0" applyNumberFormat="1" applyFont="1" applyFill="1" applyBorder="1" applyAlignment="1" applyProtection="1">
      <alignment/>
      <protection/>
    </xf>
    <xf numFmtId="4" fontId="4" fillId="2" borderId="7" xfId="0" applyNumberFormat="1" applyFont="1" applyFill="1" applyBorder="1" applyAlignment="1" applyProtection="1">
      <alignment/>
      <protection/>
    </xf>
    <xf numFmtId="4" fontId="5" fillId="0" borderId="0" xfId="0" applyNumberFormat="1" applyFont="1" applyFill="1" applyAlignment="1" applyProtection="1">
      <alignment/>
      <protection/>
    </xf>
    <xf numFmtId="4" fontId="28" fillId="0" borderId="0" xfId="0" applyNumberFormat="1" applyFont="1" applyFill="1" applyBorder="1" applyAlignment="1" applyProtection="1">
      <alignment/>
      <protection/>
    </xf>
    <xf numFmtId="4" fontId="0" fillId="0" borderId="0" xfId="0" applyNumberFormat="1" applyFill="1" applyBorder="1" applyAlignment="1">
      <alignment vertical="center" wrapText="1"/>
    </xf>
    <xf numFmtId="4" fontId="14" fillId="5" borderId="0" xfId="0" applyNumberFormat="1" applyFont="1" applyFill="1" applyAlignment="1" applyProtection="1">
      <alignment/>
      <protection locked="0"/>
    </xf>
    <xf numFmtId="4" fontId="14" fillId="0" borderId="0" xfId="0" applyNumberFormat="1" applyFont="1" applyFill="1" applyAlignment="1" applyProtection="1">
      <alignment/>
      <protection/>
    </xf>
    <xf numFmtId="4" fontId="5" fillId="7" borderId="0" xfId="0" applyNumberFormat="1" applyFont="1" applyFill="1" applyAlignment="1" applyProtection="1">
      <alignment/>
      <protection locked="0"/>
    </xf>
    <xf numFmtId="4" fontId="5" fillId="0" borderId="0" xfId="0" applyNumberFormat="1" applyFont="1" applyFill="1" applyBorder="1" applyAlignment="1" applyProtection="1">
      <alignment wrapText="1"/>
      <protection/>
    </xf>
    <xf numFmtId="4" fontId="5" fillId="2" borderId="7" xfId="0" applyNumberFormat="1" applyFont="1" applyFill="1" applyBorder="1" applyAlignment="1" applyProtection="1">
      <alignment wrapText="1"/>
      <protection locked="0"/>
    </xf>
    <xf numFmtId="4" fontId="5" fillId="2" borderId="7" xfId="0" applyNumberFormat="1" applyFont="1" applyFill="1" applyBorder="1" applyAlignment="1" applyProtection="1">
      <alignment/>
      <protection locked="0"/>
    </xf>
    <xf numFmtId="4" fontId="5" fillId="0" borderId="0" xfId="0" applyNumberFormat="1" applyFont="1" applyFill="1" applyBorder="1" applyAlignment="1" applyProtection="1">
      <alignment wrapText="1"/>
      <protection locked="0"/>
    </xf>
    <xf numFmtId="4" fontId="21" fillId="0" borderId="0" xfId="0" applyNumberFormat="1" applyFont="1" applyFill="1" applyAlignment="1" applyProtection="1">
      <alignment/>
      <protection locked="0"/>
    </xf>
    <xf numFmtId="4" fontId="13" fillId="0" borderId="0" xfId="0" applyNumberFormat="1" applyFont="1" applyFill="1" applyAlignment="1" applyProtection="1">
      <alignment/>
      <protection/>
    </xf>
    <xf numFmtId="4" fontId="13" fillId="0" borderId="0" xfId="0" applyNumberFormat="1" applyFont="1" applyFill="1" applyAlignment="1" applyProtection="1">
      <alignment/>
      <protection locked="0"/>
    </xf>
    <xf numFmtId="4" fontId="6" fillId="0" borderId="0" xfId="0" applyNumberFormat="1" applyFont="1" applyAlignment="1" applyProtection="1">
      <alignment/>
      <protection locked="0"/>
    </xf>
    <xf numFmtId="4" fontId="7" fillId="0" borderId="0" xfId="0" applyNumberFormat="1" applyFont="1" applyAlignment="1" applyProtection="1">
      <alignment/>
      <protection locked="0"/>
    </xf>
    <xf numFmtId="4" fontId="0" fillId="0" borderId="0" xfId="0" applyNumberFormat="1" applyFont="1" applyAlignment="1" applyProtection="1">
      <alignment/>
      <protection locked="0"/>
    </xf>
    <xf numFmtId="4" fontId="0" fillId="0" borderId="0" xfId="0" applyNumberFormat="1" applyFont="1" applyAlignment="1" applyProtection="1">
      <alignment/>
      <protection/>
    </xf>
    <xf numFmtId="4" fontId="16" fillId="0" borderId="0" xfId="0" applyNumberFormat="1" applyFont="1" applyBorder="1" applyAlignment="1" applyProtection="1">
      <alignment vertical="center"/>
      <protection locked="0"/>
    </xf>
    <xf numFmtId="4" fontId="16" fillId="0" borderId="0" xfId="0" applyNumberFormat="1" applyFont="1" applyBorder="1" applyAlignment="1" applyProtection="1">
      <alignment wrapText="1"/>
      <protection locked="0"/>
    </xf>
    <xf numFmtId="4" fontId="16" fillId="0" borderId="0" xfId="0" applyNumberFormat="1" applyFont="1" applyBorder="1" applyAlignment="1" applyProtection="1">
      <alignment vertical="center" wrapText="1"/>
      <protection locked="0"/>
    </xf>
    <xf numFmtId="4" fontId="6" fillId="7" borderId="23" xfId="0" applyNumberFormat="1" applyFont="1" applyFill="1" applyBorder="1" applyAlignment="1" applyProtection="1">
      <alignment/>
      <protection locked="0"/>
    </xf>
    <xf numFmtId="4" fontId="6" fillId="7" borderId="22" xfId="0" applyNumberFormat="1" applyFont="1" applyFill="1" applyBorder="1" applyAlignment="1" applyProtection="1">
      <alignment/>
      <protection locked="0"/>
    </xf>
    <xf numFmtId="4" fontId="7" fillId="7" borderId="34"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6" fillId="0" borderId="16" xfId="0" applyNumberFormat="1" applyFont="1" applyFill="1" applyBorder="1" applyAlignment="1" applyProtection="1">
      <alignment/>
      <protection locked="0"/>
    </xf>
    <xf numFmtId="4" fontId="6" fillId="0" borderId="17" xfId="0" applyNumberFormat="1" applyFont="1" applyFill="1" applyBorder="1" applyAlignment="1" applyProtection="1">
      <alignment/>
      <protection locked="0"/>
    </xf>
    <xf numFmtId="4" fontId="7" fillId="0" borderId="45" xfId="0" applyNumberFormat="1" applyFont="1" applyBorder="1" applyAlignment="1" applyProtection="1">
      <alignment vertical="center" wrapText="1"/>
      <protection/>
    </xf>
    <xf numFmtId="4" fontId="7" fillId="0" borderId="35" xfId="0" applyNumberFormat="1" applyFont="1" applyBorder="1" applyAlignment="1" applyProtection="1">
      <alignment/>
      <protection/>
    </xf>
    <xf numFmtId="4" fontId="7" fillId="0" borderId="23" xfId="0" applyNumberFormat="1" applyFont="1" applyBorder="1" applyAlignment="1" applyProtection="1">
      <alignment/>
      <protection/>
    </xf>
    <xf numFmtId="4" fontId="7" fillId="0" borderId="15" xfId="0" applyNumberFormat="1" applyFont="1" applyBorder="1" applyAlignment="1" applyProtection="1">
      <alignment vertical="center" wrapText="1"/>
      <protection/>
    </xf>
    <xf numFmtId="4" fontId="6" fillId="2" borderId="25" xfId="0" applyNumberFormat="1" applyFont="1" applyFill="1" applyBorder="1" applyAlignment="1" applyProtection="1">
      <alignment vertical="center" wrapText="1"/>
      <protection/>
    </xf>
    <xf numFmtId="4" fontId="6" fillId="2" borderId="26" xfId="0" applyNumberFormat="1" applyFont="1" applyFill="1" applyBorder="1" applyAlignment="1" applyProtection="1">
      <alignment/>
      <protection/>
    </xf>
    <xf numFmtId="4" fontId="7" fillId="2" borderId="26" xfId="0" applyNumberFormat="1" applyFont="1" applyFill="1" applyBorder="1" applyAlignment="1" applyProtection="1">
      <alignment/>
      <protection locked="0"/>
    </xf>
    <xf numFmtId="4" fontId="7" fillId="0" borderId="0" xfId="0" applyNumberFormat="1" applyFont="1" applyBorder="1" applyAlignment="1" applyProtection="1">
      <alignment/>
      <protection locked="0"/>
    </xf>
    <xf numFmtId="4" fontId="7" fillId="0" borderId="0" xfId="0" applyNumberFormat="1" applyFont="1" applyFill="1" applyBorder="1" applyAlignment="1" applyProtection="1">
      <alignment/>
      <protection locked="0"/>
    </xf>
    <xf numFmtId="4" fontId="7" fillId="0" borderId="0" xfId="0" applyNumberFormat="1" applyFont="1" applyFill="1" applyAlignment="1" applyProtection="1">
      <alignment/>
      <protection locked="0"/>
    </xf>
    <xf numFmtId="4" fontId="0" fillId="0" borderId="0" xfId="0" applyNumberFormat="1" applyFill="1" applyAlignment="1" applyProtection="1">
      <alignment/>
      <protection/>
    </xf>
    <xf numFmtId="4" fontId="1" fillId="0" borderId="46" xfId="0" applyNumberFormat="1" applyFont="1" applyFill="1" applyBorder="1" applyAlignment="1" applyProtection="1">
      <alignment/>
      <protection locked="0"/>
    </xf>
    <xf numFmtId="4" fontId="6" fillId="0" borderId="47" xfId="0" applyNumberFormat="1" applyFont="1" applyFill="1" applyBorder="1" applyAlignment="1" applyProtection="1">
      <alignment/>
      <protection locked="0"/>
    </xf>
    <xf numFmtId="4" fontId="7" fillId="0" borderId="15" xfId="0" applyNumberFormat="1" applyFont="1" applyBorder="1" applyAlignment="1" applyProtection="1">
      <alignment/>
      <protection locked="0"/>
    </xf>
    <xf numFmtId="4" fontId="7" fillId="0" borderId="7" xfId="0" applyNumberFormat="1" applyFont="1" applyBorder="1" applyAlignment="1" applyProtection="1">
      <alignment horizontal="right"/>
      <protection/>
    </xf>
    <xf numFmtId="4" fontId="6" fillId="2" borderId="27" xfId="0" applyNumberFormat="1" applyFont="1" applyFill="1" applyBorder="1" applyAlignment="1" applyProtection="1">
      <alignment/>
      <protection/>
    </xf>
    <xf numFmtId="4" fontId="6" fillId="2" borderId="7" xfId="0" applyNumberFormat="1" applyFont="1" applyFill="1" applyBorder="1" applyAlignment="1" applyProtection="1">
      <alignment wrapText="1"/>
      <protection locked="0"/>
    </xf>
    <xf numFmtId="4" fontId="6" fillId="2" borderId="7" xfId="0" applyNumberFormat="1" applyFont="1" applyFill="1" applyBorder="1" applyAlignment="1" applyProtection="1">
      <alignment/>
      <protection/>
    </xf>
    <xf numFmtId="4" fontId="6" fillId="2" borderId="7" xfId="0" applyNumberFormat="1" applyFont="1" applyFill="1" applyBorder="1" applyAlignment="1" applyProtection="1">
      <alignment vertical="center" wrapText="1"/>
      <protection locked="0"/>
    </xf>
    <xf numFmtId="4" fontId="16" fillId="0" borderId="0" xfId="0" applyNumberFormat="1" applyFont="1" applyAlignment="1" applyProtection="1">
      <alignment/>
      <protection locked="0"/>
    </xf>
    <xf numFmtId="4" fontId="6" fillId="0" borderId="0" xfId="0" applyNumberFormat="1" applyFont="1" applyAlignment="1" applyProtection="1">
      <alignment wrapText="1"/>
      <protection locked="0"/>
    </xf>
    <xf numFmtId="4" fontId="6" fillId="0" borderId="0" xfId="0" applyNumberFormat="1" applyFont="1" applyAlignment="1" applyProtection="1">
      <alignment/>
      <protection/>
    </xf>
    <xf numFmtId="4" fontId="5" fillId="0" borderId="7" xfId="0" applyNumberFormat="1" applyFont="1" applyBorder="1" applyAlignment="1" applyProtection="1">
      <alignment wrapText="1"/>
      <protection/>
    </xf>
    <xf numFmtId="4" fontId="5" fillId="0" borderId="7" xfId="0" applyNumberFormat="1" applyFont="1" applyBorder="1" applyAlignment="1" applyProtection="1">
      <alignment horizontal="left"/>
      <protection/>
    </xf>
    <xf numFmtId="4" fontId="4" fillId="0" borderId="0" xfId="0" applyNumberFormat="1" applyFont="1" applyAlignment="1" applyProtection="1">
      <alignment horizontal="center"/>
      <protection/>
    </xf>
    <xf numFmtId="4" fontId="5" fillId="0" borderId="7" xfId="0" applyNumberFormat="1" applyFont="1" applyBorder="1" applyAlignment="1" applyProtection="1">
      <alignment horizontal="left" wrapText="1"/>
      <protection/>
    </xf>
    <xf numFmtId="4" fontId="5" fillId="0" borderId="7" xfId="0" applyNumberFormat="1" applyFont="1" applyBorder="1" applyAlignment="1" applyProtection="1">
      <alignment horizontal="center"/>
      <protection/>
    </xf>
    <xf numFmtId="4" fontId="14" fillId="0" borderId="0" xfId="0" applyNumberFormat="1" applyFont="1" applyAlignment="1">
      <alignment/>
    </xf>
    <xf numFmtId="4" fontId="5" fillId="0" borderId="0" xfId="0" applyNumberFormat="1" applyFont="1" applyAlignment="1">
      <alignment horizontal="left" wrapText="1"/>
    </xf>
    <xf numFmtId="4" fontId="1" fillId="0" borderId="0" xfId="0" applyNumberFormat="1" applyFont="1" applyAlignment="1">
      <alignment wrapText="1"/>
    </xf>
    <xf numFmtId="4" fontId="4" fillId="0" borderId="0" xfId="0" applyNumberFormat="1" applyFont="1" applyAlignment="1">
      <alignment horizontal="right"/>
    </xf>
    <xf numFmtId="4" fontId="5" fillId="0" borderId="0" xfId="0" applyNumberFormat="1" applyFont="1" applyAlignment="1">
      <alignment horizontal="right"/>
    </xf>
    <xf numFmtId="4" fontId="5" fillId="0" borderId="0" xfId="0" applyNumberFormat="1" applyFont="1" applyAlignment="1">
      <alignment/>
    </xf>
    <xf numFmtId="4" fontId="19" fillId="0" borderId="0" xfId="0" applyNumberFormat="1" applyFont="1" applyAlignment="1">
      <alignment/>
    </xf>
    <xf numFmtId="4" fontId="17" fillId="0" borderId="0" xfId="0" applyNumberFormat="1" applyFont="1" applyAlignment="1">
      <alignment/>
    </xf>
    <xf numFmtId="4" fontId="1" fillId="10" borderId="0" xfId="0" applyNumberFormat="1" applyFont="1" applyFill="1" applyAlignment="1">
      <alignment/>
    </xf>
    <xf numFmtId="4" fontId="0" fillId="10" borderId="0" xfId="0" applyNumberFormat="1" applyFont="1" applyFill="1" applyAlignment="1">
      <alignment/>
    </xf>
    <xf numFmtId="4" fontId="0" fillId="10" borderId="0" xfId="0" applyNumberFormat="1" applyFont="1" applyFill="1" applyAlignment="1">
      <alignment horizontal="right"/>
    </xf>
    <xf numFmtId="4" fontId="0" fillId="0" borderId="0" xfId="0" applyNumberFormat="1" applyFont="1" applyFill="1" applyAlignment="1">
      <alignment horizontal="right"/>
    </xf>
    <xf numFmtId="4" fontId="0" fillId="0" borderId="0" xfId="0" applyNumberFormat="1" applyFont="1" applyFill="1" applyAlignment="1">
      <alignment/>
    </xf>
    <xf numFmtId="4" fontId="5" fillId="7" borderId="0" xfId="0" applyNumberFormat="1" applyFont="1" applyFill="1" applyAlignment="1">
      <alignment/>
    </xf>
    <xf numFmtId="4" fontId="5" fillId="0" borderId="16" xfId="0" applyNumberFormat="1" applyFont="1" applyBorder="1" applyAlignment="1">
      <alignment horizontal="center" vertical="center"/>
    </xf>
    <xf numFmtId="4" fontId="5" fillId="0" borderId="17"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15" xfId="0" applyNumberFormat="1" applyFont="1" applyBorder="1" applyAlignment="1" applyProtection="1">
      <alignment horizontal="center"/>
      <protection locked="0"/>
    </xf>
    <xf numFmtId="4" fontId="5" fillId="0" borderId="7" xfId="0" applyNumberFormat="1" applyFont="1" applyBorder="1" applyAlignment="1" applyProtection="1">
      <alignment horizontal="center"/>
      <protection locked="0"/>
    </xf>
    <xf numFmtId="4" fontId="4" fillId="0" borderId="7" xfId="0" applyNumberFormat="1" applyFont="1" applyBorder="1" applyAlignment="1" applyProtection="1">
      <alignment horizontal="center" wrapText="1"/>
      <protection locked="0"/>
    </xf>
    <xf numFmtId="4" fontId="5" fillId="0" borderId="0" xfId="0" applyNumberFormat="1" applyFont="1" applyBorder="1" applyAlignment="1" applyProtection="1">
      <alignment horizontal="right" wrapText="1"/>
      <protection/>
    </xf>
    <xf numFmtId="4" fontId="5" fillId="0" borderId="0" xfId="0" applyNumberFormat="1" applyFont="1" applyFill="1" applyBorder="1" applyAlignment="1">
      <alignment wrapText="1"/>
    </xf>
    <xf numFmtId="4" fontId="5" fillId="0" borderId="45"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wrapText="1"/>
      <protection locked="0"/>
    </xf>
    <xf numFmtId="4" fontId="5" fillId="0" borderId="12" xfId="0" applyNumberFormat="1" applyFont="1" applyBorder="1" applyAlignment="1" applyProtection="1">
      <alignment horizontal="center"/>
      <protection locked="0"/>
    </xf>
    <xf numFmtId="4" fontId="5" fillId="2" borderId="48" xfId="0" applyNumberFormat="1" applyFont="1" applyFill="1" applyBorder="1" applyAlignment="1">
      <alignment/>
    </xf>
    <xf numFmtId="4" fontId="5" fillId="2" borderId="49" xfId="0" applyNumberFormat="1" applyFont="1" applyFill="1" applyBorder="1" applyAlignment="1">
      <alignment/>
    </xf>
    <xf numFmtId="4" fontId="5" fillId="3" borderId="0" xfId="0" applyNumberFormat="1" applyFont="1" applyFill="1" applyBorder="1" applyAlignment="1" applyProtection="1">
      <alignment horizontal="right"/>
      <protection/>
    </xf>
    <xf numFmtId="4" fontId="5" fillId="0" borderId="0" xfId="0" applyNumberFormat="1" applyFont="1" applyFill="1" applyBorder="1" applyAlignment="1">
      <alignment/>
    </xf>
    <xf numFmtId="4" fontId="5" fillId="0" borderId="0" xfId="0" applyNumberFormat="1" applyFont="1" applyBorder="1" applyAlignment="1">
      <alignment/>
    </xf>
    <xf numFmtId="4" fontId="5" fillId="0" borderId="0" xfId="0" applyNumberFormat="1" applyFont="1" applyBorder="1" applyAlignment="1">
      <alignment horizontal="right"/>
    </xf>
    <xf numFmtId="4" fontId="0" fillId="0" borderId="0" xfId="0" applyNumberFormat="1" applyFont="1" applyFill="1" applyAlignment="1">
      <alignment/>
    </xf>
    <xf numFmtId="4" fontId="0" fillId="0" borderId="0" xfId="0" applyNumberFormat="1" applyFont="1" applyAlignment="1">
      <alignment/>
    </xf>
    <xf numFmtId="4" fontId="5" fillId="0" borderId="46" xfId="0" applyNumberFormat="1" applyFont="1" applyBorder="1" applyAlignment="1">
      <alignment horizontal="center" wrapText="1"/>
    </xf>
    <xf numFmtId="4" fontId="5" fillId="5" borderId="16" xfId="0" applyNumberFormat="1" applyFont="1" applyFill="1" applyBorder="1" applyAlignment="1">
      <alignment horizontal="center" wrapText="1"/>
    </xf>
    <xf numFmtId="4" fontId="5" fillId="5" borderId="17" xfId="0" applyNumberFormat="1" applyFont="1" applyFill="1" applyBorder="1" applyAlignment="1">
      <alignment horizontal="center" wrapText="1"/>
    </xf>
    <xf numFmtId="4" fontId="5" fillId="5" borderId="18" xfId="0" applyNumberFormat="1" applyFont="1" applyFill="1" applyBorder="1" applyAlignment="1">
      <alignment horizontal="center" wrapText="1"/>
    </xf>
    <xf numFmtId="4" fontId="5" fillId="8" borderId="16" xfId="0" applyNumberFormat="1" applyFont="1" applyFill="1" applyBorder="1" applyAlignment="1">
      <alignment horizontal="center" wrapText="1"/>
    </xf>
    <xf numFmtId="4" fontId="5" fillId="8" borderId="17" xfId="0" applyNumberFormat="1" applyFont="1" applyFill="1" applyBorder="1" applyAlignment="1">
      <alignment horizontal="center" wrapText="1"/>
    </xf>
    <xf numFmtId="4" fontId="5" fillId="8" borderId="47" xfId="0" applyNumberFormat="1" applyFont="1" applyFill="1" applyBorder="1" applyAlignment="1">
      <alignment horizontal="center" wrapText="1"/>
    </xf>
    <xf numFmtId="4" fontId="5" fillId="8" borderId="18" xfId="0" applyNumberFormat="1" applyFont="1" applyFill="1" applyBorder="1" applyAlignment="1">
      <alignment horizontal="center" wrapText="1"/>
    </xf>
    <xf numFmtId="4" fontId="5" fillId="0" borderId="50" xfId="0" applyNumberFormat="1" applyFont="1" applyBorder="1" applyAlignment="1">
      <alignment horizontal="center"/>
    </xf>
    <xf numFmtId="4" fontId="4" fillId="0" borderId="22" xfId="0" applyNumberFormat="1" applyFont="1" applyBorder="1" applyAlignment="1" applyProtection="1">
      <alignment wrapText="1"/>
      <protection locked="0"/>
    </xf>
    <xf numFmtId="4" fontId="4" fillId="5" borderId="15" xfId="0" applyNumberFormat="1" applyFont="1" applyFill="1" applyBorder="1" applyAlignment="1" applyProtection="1">
      <alignment/>
      <protection locked="0"/>
    </xf>
    <xf numFmtId="4" fontId="4" fillId="5" borderId="7" xfId="0" applyNumberFormat="1" applyFont="1" applyFill="1" applyBorder="1" applyAlignment="1" applyProtection="1">
      <alignment/>
      <protection locked="0"/>
    </xf>
    <xf numFmtId="4" fontId="4" fillId="5" borderId="3" xfId="0" applyNumberFormat="1" applyFont="1" applyFill="1" applyBorder="1" applyAlignment="1" applyProtection="1">
      <alignment/>
      <protection/>
    </xf>
    <xf numFmtId="4" fontId="4" fillId="8" borderId="23" xfId="0" applyNumberFormat="1" applyFont="1" applyFill="1" applyBorder="1" applyAlignment="1" applyProtection="1">
      <alignment/>
      <protection locked="0"/>
    </xf>
    <xf numFmtId="4" fontId="4" fillId="0" borderId="27" xfId="0" applyNumberFormat="1" applyFont="1" applyBorder="1" applyAlignment="1">
      <alignment/>
    </xf>
    <xf numFmtId="4" fontId="5" fillId="2" borderId="51" xfId="0" applyNumberFormat="1" applyFont="1" applyFill="1" applyBorder="1" applyAlignment="1">
      <alignment/>
    </xf>
    <xf numFmtId="4" fontId="1" fillId="4" borderId="0" xfId="0" applyNumberFormat="1" applyFont="1" applyFill="1" applyAlignment="1">
      <alignment/>
    </xf>
    <xf numFmtId="4" fontId="0" fillId="4" borderId="0" xfId="0" applyNumberFormat="1" applyFont="1" applyFill="1" applyAlignment="1">
      <alignment/>
    </xf>
    <xf numFmtId="4" fontId="4" fillId="0" borderId="10" xfId="0" applyNumberFormat="1" applyFont="1" applyBorder="1" applyAlignment="1">
      <alignment/>
    </xf>
    <xf numFmtId="4" fontId="4" fillId="0" borderId="4" xfId="0" applyNumberFormat="1" applyFont="1" applyBorder="1" applyAlignment="1">
      <alignment/>
    </xf>
    <xf numFmtId="4" fontId="5" fillId="0" borderId="15" xfId="0" applyNumberFormat="1" applyFont="1" applyBorder="1" applyAlignment="1">
      <alignment vertical="top" wrapText="1"/>
    </xf>
    <xf numFmtId="4" fontId="5" fillId="0" borderId="7" xfId="0" applyNumberFormat="1" applyFont="1" applyBorder="1" applyAlignment="1">
      <alignment vertical="top" wrapText="1"/>
    </xf>
    <xf numFmtId="4" fontId="5" fillId="0" borderId="3" xfId="0" applyNumberFormat="1" applyFont="1" applyBorder="1" applyAlignment="1">
      <alignment vertical="top" wrapText="1"/>
    </xf>
    <xf numFmtId="4" fontId="4" fillId="0" borderId="0" xfId="0" applyNumberFormat="1" applyFont="1" applyAlignment="1">
      <alignment horizontal="center" vertical="top"/>
    </xf>
    <xf numFmtId="4" fontId="4" fillId="0" borderId="0" xfId="0" applyNumberFormat="1" applyFont="1" applyFill="1" applyBorder="1" applyAlignment="1">
      <alignment/>
    </xf>
    <xf numFmtId="4" fontId="12" fillId="0" borderId="0" xfId="0" applyNumberFormat="1" applyFont="1" applyAlignment="1">
      <alignment/>
    </xf>
    <xf numFmtId="4" fontId="5" fillId="0" borderId="7" xfId="0" applyNumberFormat="1" applyFont="1" applyBorder="1" applyAlignment="1">
      <alignment horizontal="center" vertical="top"/>
    </xf>
    <xf numFmtId="4" fontId="5" fillId="0" borderId="3" xfId="0" applyNumberFormat="1" applyFont="1" applyBorder="1" applyAlignment="1">
      <alignment horizontal="center" vertical="top"/>
    </xf>
    <xf numFmtId="4" fontId="4" fillId="0" borderId="3" xfId="0" applyNumberFormat="1" applyFont="1" applyBorder="1" applyAlignment="1">
      <alignment/>
    </xf>
    <xf numFmtId="4" fontId="4" fillId="2" borderId="44" xfId="0" applyNumberFormat="1" applyFont="1" applyFill="1" applyBorder="1" applyAlignment="1">
      <alignment/>
    </xf>
    <xf numFmtId="4" fontId="5" fillId="2" borderId="19" xfId="0" applyNumberFormat="1" applyFont="1" applyFill="1" applyBorder="1" applyAlignment="1">
      <alignment/>
    </xf>
    <xf numFmtId="4" fontId="5" fillId="7" borderId="48" xfId="0" applyNumberFormat="1" applyFont="1" applyFill="1" applyBorder="1" applyAlignment="1">
      <alignment/>
    </xf>
    <xf numFmtId="4" fontId="5" fillId="7" borderId="49" xfId="0" applyNumberFormat="1" applyFont="1" applyFill="1" applyBorder="1" applyAlignment="1">
      <alignment/>
    </xf>
    <xf numFmtId="4" fontId="5" fillId="7" borderId="1" xfId="0" applyNumberFormat="1" applyFont="1" applyFill="1" applyBorder="1" applyAlignment="1">
      <alignment/>
    </xf>
    <xf numFmtId="4" fontId="5" fillId="0" borderId="16" xfId="0" applyNumberFormat="1" applyFont="1" applyFill="1" applyBorder="1" applyAlignment="1">
      <alignment horizontal="center" wrapText="1"/>
    </xf>
    <xf numFmtId="4" fontId="5" fillId="0" borderId="17" xfId="0" applyNumberFormat="1" applyFont="1" applyFill="1" applyBorder="1" applyAlignment="1">
      <alignment horizontal="center"/>
    </xf>
    <xf numFmtId="4" fontId="5" fillId="0" borderId="17" xfId="0" applyNumberFormat="1" applyFont="1" applyFill="1" applyBorder="1" applyAlignment="1">
      <alignment horizontal="center" wrapText="1"/>
    </xf>
    <xf numFmtId="4" fontId="5" fillId="0" borderId="18" xfId="0" applyNumberFormat="1" applyFont="1" applyFill="1" applyBorder="1" applyAlignment="1">
      <alignment horizontal="center"/>
    </xf>
    <xf numFmtId="4" fontId="4" fillId="0" borderId="0" xfId="0" applyNumberFormat="1" applyFont="1" applyFill="1" applyAlignment="1">
      <alignment/>
    </xf>
    <xf numFmtId="4" fontId="5" fillId="0" borderId="15" xfId="0" applyNumberFormat="1" applyFont="1" applyFill="1" applyBorder="1" applyAlignment="1" applyProtection="1">
      <alignment/>
      <protection locked="0"/>
    </xf>
    <xf numFmtId="4" fontId="4" fillId="0" borderId="3" xfId="0" applyNumberFormat="1" applyFont="1" applyFill="1" applyBorder="1" applyAlignment="1">
      <alignment/>
    </xf>
    <xf numFmtId="4" fontId="5" fillId="2" borderId="44" xfId="0" applyNumberFormat="1" applyFont="1" applyFill="1" applyBorder="1" applyAlignment="1">
      <alignment/>
    </xf>
    <xf numFmtId="4" fontId="5" fillId="7" borderId="31" xfId="0" applyNumberFormat="1" applyFont="1" applyFill="1" applyBorder="1" applyAlignment="1">
      <alignment/>
    </xf>
    <xf numFmtId="4" fontId="4" fillId="7" borderId="32" xfId="0" applyNumberFormat="1" applyFont="1" applyFill="1" applyBorder="1" applyAlignment="1">
      <alignment/>
    </xf>
    <xf numFmtId="4" fontId="5" fillId="7" borderId="33" xfId="0" applyNumberFormat="1" applyFont="1" applyFill="1" applyBorder="1" applyAlignment="1">
      <alignment/>
    </xf>
    <xf numFmtId="4" fontId="4" fillId="0" borderId="45" xfId="0" applyNumberFormat="1" applyFont="1" applyBorder="1" applyAlignment="1" applyProtection="1">
      <alignment/>
      <protection/>
    </xf>
    <xf numFmtId="4" fontId="4" fillId="0" borderId="20" xfId="0" applyNumberFormat="1" applyFont="1" applyBorder="1" applyAlignment="1" applyProtection="1">
      <alignment/>
      <protection/>
    </xf>
    <xf numFmtId="4" fontId="4" fillId="0" borderId="15" xfId="0" applyNumberFormat="1" applyFont="1" applyBorder="1" applyAlignment="1" applyProtection="1">
      <alignment/>
      <protection/>
    </xf>
    <xf numFmtId="4" fontId="5" fillId="0" borderId="10" xfId="0" applyNumberFormat="1" applyFont="1" applyBorder="1" applyAlignment="1">
      <alignment/>
    </xf>
    <xf numFmtId="4" fontId="4" fillId="0" borderId="15" xfId="0" applyNumberFormat="1" applyFont="1" applyBorder="1" applyAlignment="1">
      <alignment vertical="top" wrapText="1"/>
    </xf>
    <xf numFmtId="4" fontId="4" fillId="0" borderId="7" xfId="0" applyNumberFormat="1" applyFont="1" applyBorder="1" applyAlignment="1">
      <alignment vertical="top" wrapText="1"/>
    </xf>
    <xf numFmtId="4" fontId="5" fillId="2" borderId="25" xfId="0" applyNumberFormat="1" applyFont="1" applyFill="1" applyBorder="1" applyAlignment="1">
      <alignment vertical="top" wrapText="1"/>
    </xf>
    <xf numFmtId="4" fontId="4" fillId="2" borderId="27" xfId="0" applyNumberFormat="1" applyFont="1" applyFill="1" applyBorder="1" applyAlignment="1">
      <alignment vertical="top" wrapText="1"/>
    </xf>
    <xf numFmtId="4" fontId="5" fillId="0" borderId="0" xfId="0" applyNumberFormat="1" applyFont="1" applyFill="1" applyBorder="1" applyAlignment="1">
      <alignment vertical="top" wrapText="1"/>
    </xf>
    <xf numFmtId="4" fontId="4" fillId="0" borderId="0" xfId="0" applyNumberFormat="1" applyFont="1" applyFill="1" applyBorder="1" applyAlignment="1">
      <alignment vertical="top" wrapText="1"/>
    </xf>
    <xf numFmtId="4" fontId="4" fillId="0" borderId="21" xfId="0" applyNumberFormat="1" applyFont="1" applyBorder="1" applyAlignment="1">
      <alignment/>
    </xf>
    <xf numFmtId="4" fontId="4" fillId="0" borderId="22" xfId="0" applyNumberFormat="1" applyFont="1" applyBorder="1" applyAlignment="1">
      <alignment/>
    </xf>
    <xf numFmtId="4" fontId="5" fillId="2" borderId="27" xfId="0" applyNumberFormat="1" applyFont="1" applyFill="1" applyBorder="1" applyAlignment="1">
      <alignment vertical="top" wrapText="1"/>
    </xf>
    <xf numFmtId="4" fontId="1" fillId="11" borderId="0" xfId="0" applyNumberFormat="1" applyFont="1" applyFill="1" applyAlignment="1">
      <alignment/>
    </xf>
    <xf numFmtId="4" fontId="1" fillId="0" borderId="0" xfId="0" applyNumberFormat="1" applyFont="1" applyFill="1" applyAlignment="1">
      <alignment/>
    </xf>
    <xf numFmtId="4" fontId="5" fillId="0" borderId="0" xfId="0" applyNumberFormat="1" applyFont="1" applyFill="1" applyAlignment="1">
      <alignment/>
    </xf>
    <xf numFmtId="4" fontId="5" fillId="7" borderId="0" xfId="0" applyNumberFormat="1" applyFont="1" applyFill="1" applyBorder="1" applyAlignment="1">
      <alignment/>
    </xf>
    <xf numFmtId="4" fontId="5" fillId="0" borderId="7" xfId="0" applyNumberFormat="1" applyFont="1" applyBorder="1" applyAlignment="1">
      <alignment horizontal="center" wrapText="1"/>
    </xf>
    <xf numFmtId="4" fontId="4" fillId="0" borderId="0" xfId="0" applyNumberFormat="1" applyFont="1" applyAlignment="1">
      <alignment wrapText="1"/>
    </xf>
    <xf numFmtId="4" fontId="5" fillId="2" borderId="31" xfId="0" applyNumberFormat="1" applyFont="1" applyFill="1" applyBorder="1" applyAlignment="1">
      <alignment/>
    </xf>
    <xf numFmtId="4" fontId="5" fillId="2" borderId="32" xfId="0" applyNumberFormat="1" applyFont="1" applyFill="1" applyBorder="1" applyAlignment="1">
      <alignment/>
    </xf>
    <xf numFmtId="4" fontId="5" fillId="0" borderId="7" xfId="0" applyNumberFormat="1" applyFont="1" applyBorder="1" applyAlignment="1">
      <alignment wrapText="1"/>
    </xf>
    <xf numFmtId="4" fontId="5" fillId="0" borderId="7" xfId="0" applyNumberFormat="1" applyFont="1" applyBorder="1" applyAlignment="1">
      <alignment horizontal="center"/>
    </xf>
    <xf numFmtId="4" fontId="5" fillId="2" borderId="42" xfId="0" applyNumberFormat="1" applyFont="1" applyFill="1" applyBorder="1" applyAlignment="1">
      <alignment/>
    </xf>
    <xf numFmtId="4" fontId="4" fillId="2" borderId="43" xfId="0" applyNumberFormat="1" applyFont="1" applyFill="1" applyBorder="1" applyAlignment="1">
      <alignment/>
    </xf>
    <xf numFmtId="4" fontId="4" fillId="2" borderId="32" xfId="0" applyNumberFormat="1" applyFont="1" applyFill="1" applyBorder="1" applyAlignment="1">
      <alignment/>
    </xf>
    <xf numFmtId="4" fontId="14" fillId="7" borderId="0" xfId="0" applyNumberFormat="1" applyFont="1" applyFill="1" applyAlignment="1">
      <alignment/>
    </xf>
    <xf numFmtId="4" fontId="18" fillId="7" borderId="0" xfId="0" applyNumberFormat="1" applyFont="1" applyFill="1" applyAlignment="1">
      <alignment/>
    </xf>
    <xf numFmtId="4" fontId="5" fillId="0" borderId="7" xfId="0" applyNumberFormat="1" applyFont="1" applyBorder="1" applyAlignment="1" applyProtection="1">
      <alignment/>
      <protection/>
    </xf>
    <xf numFmtId="4" fontId="0" fillId="0" borderId="0" xfId="0" applyNumberFormat="1" applyAlignment="1">
      <alignment horizontal="right"/>
    </xf>
    <xf numFmtId="4" fontId="5" fillId="0" borderId="31" xfId="0" applyNumberFormat="1" applyFont="1" applyBorder="1" applyAlignment="1">
      <alignment horizontal="center"/>
    </xf>
    <xf numFmtId="4" fontId="4" fillId="0" borderId="49" xfId="0" applyNumberFormat="1" applyFont="1" applyBorder="1" applyAlignment="1">
      <alignment/>
    </xf>
    <xf numFmtId="4" fontId="5" fillId="0" borderId="49" xfId="0" applyNumberFormat="1" applyFont="1" applyBorder="1" applyAlignment="1">
      <alignment/>
    </xf>
    <xf numFmtId="4" fontId="4" fillId="2" borderId="49" xfId="0" applyNumberFormat="1" applyFont="1" applyFill="1" applyBorder="1" applyAlignment="1">
      <alignment/>
    </xf>
    <xf numFmtId="4" fontId="4" fillId="0" borderId="37" xfId="0" applyNumberFormat="1" applyFont="1" applyBorder="1" applyAlignment="1">
      <alignment/>
    </xf>
    <xf numFmtId="4" fontId="9" fillId="2" borderId="35" xfId="0" applyNumberFormat="1" applyFont="1" applyFill="1" applyBorder="1" applyAlignment="1">
      <alignment/>
    </xf>
    <xf numFmtId="4" fontId="9" fillId="2" borderId="36" xfId="0" applyNumberFormat="1" applyFont="1" applyFill="1" applyBorder="1" applyAlignment="1">
      <alignment/>
    </xf>
    <xf numFmtId="4" fontId="4" fillId="0" borderId="12" xfId="0" applyNumberFormat="1" applyFont="1" applyBorder="1" applyAlignment="1">
      <alignment/>
    </xf>
    <xf numFmtId="4" fontId="4" fillId="0" borderId="52" xfId="0" applyNumberFormat="1" applyFont="1" applyBorder="1" applyAlignment="1">
      <alignment/>
    </xf>
    <xf numFmtId="4" fontId="4" fillId="0" borderId="53" xfId="0" applyNumberFormat="1" applyFont="1" applyBorder="1" applyAlignment="1">
      <alignment/>
    </xf>
    <xf numFmtId="4" fontId="4" fillId="0" borderId="54" xfId="0" applyNumberFormat="1" applyFont="1" applyBorder="1" applyAlignment="1">
      <alignment/>
    </xf>
    <xf numFmtId="4" fontId="4" fillId="2" borderId="49" xfId="0" applyNumberFormat="1" applyFont="1" applyFill="1" applyBorder="1" applyAlignment="1" applyProtection="1">
      <alignment/>
      <protection/>
    </xf>
    <xf numFmtId="4" fontId="4" fillId="0" borderId="35" xfId="0" applyNumberFormat="1" applyFont="1" applyBorder="1" applyAlignment="1">
      <alignment/>
    </xf>
    <xf numFmtId="4" fontId="4" fillId="0" borderId="36" xfId="0" applyNumberFormat="1" applyFont="1" applyBorder="1" applyAlignment="1">
      <alignment/>
    </xf>
    <xf numFmtId="4" fontId="10" fillId="0" borderId="0" xfId="0" applyNumberFormat="1" applyFont="1" applyBorder="1" applyAlignment="1">
      <alignment/>
    </xf>
    <xf numFmtId="4" fontId="4" fillId="0" borderId="55" xfId="0" applyNumberFormat="1" applyFont="1" applyBorder="1" applyAlignment="1">
      <alignment/>
    </xf>
    <xf numFmtId="4" fontId="4" fillId="0" borderId="10" xfId="0" applyNumberFormat="1" applyFont="1" applyBorder="1" applyAlignment="1">
      <alignment horizontal="left"/>
    </xf>
    <xf numFmtId="4" fontId="0" fillId="0" borderId="10" xfId="0" applyNumberFormat="1" applyBorder="1" applyAlignment="1">
      <alignment/>
    </xf>
    <xf numFmtId="4" fontId="4" fillId="2" borderId="48" xfId="0" applyNumberFormat="1" applyFont="1" applyFill="1" applyBorder="1" applyAlignment="1">
      <alignment/>
    </xf>
    <xf numFmtId="4" fontId="4" fillId="7" borderId="0" xfId="0" applyNumberFormat="1" applyFont="1" applyFill="1" applyBorder="1" applyAlignment="1">
      <alignment/>
    </xf>
    <xf numFmtId="4" fontId="5" fillId="2" borderId="8" xfId="0" applyNumberFormat="1" applyFont="1" applyFill="1" applyBorder="1" applyAlignment="1">
      <alignment/>
    </xf>
    <xf numFmtId="4" fontId="9" fillId="2" borderId="55" xfId="0" applyNumberFormat="1" applyFont="1" applyFill="1" applyBorder="1" applyAlignment="1">
      <alignment/>
    </xf>
    <xf numFmtId="4" fontId="9" fillId="2" borderId="0" xfId="0" applyNumberFormat="1" applyFont="1" applyFill="1" applyBorder="1" applyAlignment="1">
      <alignment/>
    </xf>
    <xf numFmtId="4" fontId="4" fillId="2" borderId="36" xfId="0" applyNumberFormat="1" applyFont="1" applyFill="1" applyBorder="1" applyAlignment="1">
      <alignment/>
    </xf>
    <xf numFmtId="4" fontId="4" fillId="2" borderId="12" xfId="0" applyNumberFormat="1" applyFont="1" applyFill="1" applyBorder="1" applyAlignment="1" applyProtection="1">
      <alignment/>
      <protection/>
    </xf>
    <xf numFmtId="4" fontId="9" fillId="0" borderId="54" xfId="0" applyNumberFormat="1" applyFont="1" applyFill="1" applyBorder="1" applyAlignment="1">
      <alignment/>
    </xf>
    <xf numFmtId="4" fontId="9" fillId="0" borderId="44" xfId="0" applyNumberFormat="1" applyFont="1" applyFill="1" applyBorder="1" applyAlignment="1">
      <alignment/>
    </xf>
    <xf numFmtId="4" fontId="5" fillId="2" borderId="56" xfId="0" applyNumberFormat="1" applyFont="1" applyFill="1" applyBorder="1" applyAlignment="1">
      <alignment/>
    </xf>
    <xf numFmtId="4" fontId="5" fillId="2" borderId="0" xfId="0" applyNumberFormat="1" applyFont="1" applyFill="1" applyBorder="1" applyAlignment="1">
      <alignment/>
    </xf>
    <xf numFmtId="4" fontId="5" fillId="2" borderId="8" xfId="0" applyNumberFormat="1" applyFont="1" applyFill="1" applyBorder="1" applyAlignment="1" applyProtection="1">
      <alignment/>
      <protection/>
    </xf>
    <xf numFmtId="4" fontId="5" fillId="2" borderId="57" xfId="0" applyNumberFormat="1" applyFont="1" applyFill="1" applyBorder="1" applyAlignment="1">
      <alignment/>
    </xf>
    <xf numFmtId="4" fontId="5" fillId="2" borderId="0" xfId="0" applyNumberFormat="1" applyFont="1" applyFill="1" applyBorder="1" applyAlignment="1" applyProtection="1">
      <alignment/>
      <protection/>
    </xf>
    <xf numFmtId="4" fontId="5" fillId="2" borderId="58" xfId="0" applyNumberFormat="1" applyFont="1" applyFill="1" applyBorder="1" applyAlignment="1">
      <alignment horizontal="right"/>
    </xf>
    <xf numFmtId="4" fontId="5" fillId="2" borderId="9" xfId="0" applyNumberFormat="1" applyFont="1" applyFill="1" applyBorder="1" applyAlignment="1">
      <alignment/>
    </xf>
    <xf numFmtId="4" fontId="5" fillId="2" borderId="9" xfId="0" applyNumberFormat="1" applyFont="1" applyFill="1" applyBorder="1" applyAlignment="1" applyProtection="1">
      <alignment/>
      <protection/>
    </xf>
    <xf numFmtId="0" fontId="28" fillId="4" borderId="8" xfId="0" applyFont="1" applyFill="1" applyBorder="1" applyAlignment="1" applyProtection="1">
      <alignment horizontal="center" vertical="center" wrapText="1"/>
      <protection hidden="1"/>
    </xf>
    <xf numFmtId="0" fontId="28" fillId="4" borderId="5" xfId="0" applyFont="1" applyFill="1" applyBorder="1" applyAlignment="1" applyProtection="1">
      <alignment horizontal="center" vertical="center" wrapText="1"/>
      <protection hidden="1"/>
    </xf>
    <xf numFmtId="0" fontId="28" fillId="4" borderId="0" xfId="0" applyFont="1" applyFill="1" applyBorder="1" applyAlignment="1" applyProtection="1">
      <alignment horizontal="center" vertical="center" wrapText="1"/>
      <protection hidden="1"/>
    </xf>
    <xf numFmtId="0" fontId="28" fillId="4" borderId="4" xfId="0" applyFont="1" applyFill="1" applyBorder="1" applyAlignment="1" applyProtection="1">
      <alignment horizontal="center" vertical="center" wrapText="1"/>
      <protection hidden="1"/>
    </xf>
    <xf numFmtId="4" fontId="4" fillId="7" borderId="56" xfId="0" applyNumberFormat="1" applyFont="1" applyFill="1" applyBorder="1" applyAlignment="1">
      <alignment/>
    </xf>
    <xf numFmtId="4" fontId="5" fillId="7" borderId="59" xfId="0" applyNumberFormat="1" applyFont="1" applyFill="1" applyBorder="1" applyAlignment="1">
      <alignment/>
    </xf>
    <xf numFmtId="4" fontId="4" fillId="7" borderId="59" xfId="0" applyNumberFormat="1" applyFont="1" applyFill="1" applyBorder="1" applyAlignment="1">
      <alignment/>
    </xf>
    <xf numFmtId="4" fontId="0" fillId="7" borderId="50" xfId="0" applyNumberFormat="1" applyFill="1" applyBorder="1" applyAlignment="1">
      <alignment/>
    </xf>
    <xf numFmtId="4" fontId="4" fillId="7" borderId="57" xfId="0" applyNumberFormat="1" applyFont="1" applyFill="1" applyBorder="1" applyAlignment="1">
      <alignment/>
    </xf>
    <xf numFmtId="4" fontId="4" fillId="7" borderId="60" xfId="0" applyNumberFormat="1" applyFont="1" applyFill="1" applyBorder="1" applyAlignment="1">
      <alignment/>
    </xf>
    <xf numFmtId="4" fontId="30" fillId="7" borderId="0" xfId="0" applyNumberFormat="1" applyFont="1" applyFill="1" applyBorder="1" applyAlignment="1">
      <alignment/>
    </xf>
    <xf numFmtId="4" fontId="5" fillId="7" borderId="3" xfId="0" applyNumberFormat="1" applyFont="1" applyFill="1" applyBorder="1" applyAlignment="1">
      <alignment/>
    </xf>
    <xf numFmtId="4" fontId="4" fillId="7" borderId="58" xfId="0" applyNumberFormat="1" applyFont="1" applyFill="1" applyBorder="1" applyAlignment="1">
      <alignment horizontal="left"/>
    </xf>
    <xf numFmtId="4" fontId="4" fillId="7" borderId="52" xfId="0" applyNumberFormat="1" applyFont="1" applyFill="1" applyBorder="1" applyAlignment="1">
      <alignment/>
    </xf>
    <xf numFmtId="4" fontId="4" fillId="7" borderId="23" xfId="0" applyNumberFormat="1" applyFont="1" applyFill="1" applyBorder="1" applyAlignment="1">
      <alignment/>
    </xf>
    <xf numFmtId="4" fontId="4" fillId="7" borderId="22" xfId="0" applyNumberFormat="1" applyFont="1" applyFill="1" applyBorder="1" applyAlignment="1">
      <alignment/>
    </xf>
    <xf numFmtId="4" fontId="8" fillId="7" borderId="34" xfId="0" applyNumberFormat="1" applyFont="1" applyFill="1" applyBorder="1" applyAlignment="1">
      <alignment/>
    </xf>
    <xf numFmtId="4" fontId="4" fillId="7" borderId="7" xfId="0" applyNumberFormat="1" applyFont="1" applyFill="1" applyBorder="1" applyAlignment="1">
      <alignment/>
    </xf>
    <xf numFmtId="4" fontId="18" fillId="7" borderId="3" xfId="0" applyNumberFormat="1" applyFont="1" applyFill="1" applyBorder="1" applyAlignment="1">
      <alignment/>
    </xf>
    <xf numFmtId="4" fontId="30" fillId="2" borderId="49" xfId="0" applyNumberFormat="1" applyFont="1" applyFill="1" applyBorder="1" applyAlignment="1">
      <alignment/>
    </xf>
    <xf numFmtId="4" fontId="5" fillId="0" borderId="16" xfId="0" applyNumberFormat="1" applyFont="1" applyBorder="1" applyAlignment="1" applyProtection="1">
      <alignment horizontal="center" vertical="center" wrapText="1"/>
      <protection locked="0"/>
    </xf>
    <xf numFmtId="4" fontId="5" fillId="0" borderId="47" xfId="0" applyNumberFormat="1" applyFont="1" applyBorder="1" applyAlignment="1" applyProtection="1">
      <alignment horizontal="center" vertical="center" wrapText="1"/>
      <protection locked="0"/>
    </xf>
    <xf numFmtId="4" fontId="5" fillId="9" borderId="16" xfId="0" applyNumberFormat="1" applyFont="1" applyFill="1" applyBorder="1" applyAlignment="1" applyProtection="1">
      <alignment horizontal="center" vertical="center" wrapText="1"/>
      <protection locked="0"/>
    </xf>
    <xf numFmtId="4" fontId="5" fillId="9" borderId="17" xfId="0" applyNumberFormat="1" applyFont="1" applyFill="1" applyBorder="1" applyAlignment="1" applyProtection="1">
      <alignment horizontal="center" vertical="center" wrapText="1"/>
      <protection locked="0"/>
    </xf>
    <xf numFmtId="4" fontId="5" fillId="9" borderId="18" xfId="0" applyNumberFormat="1" applyFont="1" applyFill="1" applyBorder="1" applyAlignment="1" applyProtection="1">
      <alignment horizontal="center" vertical="center" wrapText="1"/>
      <protection locked="0"/>
    </xf>
    <xf numFmtId="4" fontId="5" fillId="8" borderId="16" xfId="0" applyNumberFormat="1" applyFont="1" applyFill="1" applyBorder="1" applyAlignment="1" applyProtection="1">
      <alignment horizontal="center" vertical="center" wrapText="1"/>
      <protection/>
    </xf>
    <xf numFmtId="4" fontId="5" fillId="8" borderId="17" xfId="0" applyNumberFormat="1" applyFont="1" applyFill="1" applyBorder="1" applyAlignment="1" applyProtection="1">
      <alignment horizontal="center" vertical="center" wrapText="1"/>
      <protection locked="0"/>
    </xf>
    <xf numFmtId="4" fontId="5" fillId="8" borderId="18" xfId="0" applyNumberFormat="1" applyFont="1" applyFill="1" applyBorder="1" applyAlignment="1" applyProtection="1">
      <alignment horizontal="center" vertical="center" wrapText="1"/>
      <protection locked="0"/>
    </xf>
    <xf numFmtId="4" fontId="5" fillId="0" borderId="50" xfId="0" applyNumberFormat="1" applyFont="1" applyBorder="1" applyAlignment="1" applyProtection="1">
      <alignment horizontal="center" vertical="center"/>
      <protection locked="0"/>
    </xf>
    <xf numFmtId="4" fontId="4" fillId="7" borderId="35" xfId="0" applyNumberFormat="1" applyFont="1" applyFill="1" applyBorder="1" applyAlignment="1" applyProtection="1">
      <alignment wrapText="1"/>
      <protection/>
    </xf>
    <xf numFmtId="4" fontId="0" fillId="7" borderId="36" xfId="0" applyNumberFormat="1" applyFill="1" applyBorder="1" applyAlignment="1">
      <alignment wrapText="1"/>
    </xf>
    <xf numFmtId="4" fontId="0" fillId="7" borderId="37" xfId="0" applyNumberFormat="1" applyFill="1" applyBorder="1" applyAlignment="1">
      <alignment wrapText="1"/>
    </xf>
    <xf numFmtId="4" fontId="5" fillId="7" borderId="12" xfId="0" applyNumberFormat="1" applyFont="1" applyFill="1" applyBorder="1" applyAlignment="1">
      <alignment wrapText="1"/>
    </xf>
    <xf numFmtId="4" fontId="5" fillId="0" borderId="7" xfId="0" applyNumberFormat="1" applyFont="1" applyFill="1" applyBorder="1" applyAlignment="1" applyProtection="1">
      <alignment horizontal="left" vertical="center" wrapText="1"/>
      <protection locked="0"/>
    </xf>
    <xf numFmtId="4" fontId="6" fillId="2" borderId="25" xfId="0" applyNumberFormat="1" applyFont="1" applyFill="1" applyBorder="1" applyAlignment="1" applyProtection="1">
      <alignment horizontal="left" vertical="center" wrapText="1"/>
      <protection locked="0"/>
    </xf>
    <xf numFmtId="4" fontId="5" fillId="2" borderId="61" xfId="0" applyNumberFormat="1" applyFont="1" applyFill="1" applyBorder="1" applyAlignment="1">
      <alignment/>
    </xf>
    <xf numFmtId="4" fontId="5" fillId="2" borderId="11" xfId="0" applyNumberFormat="1" applyFont="1" applyFill="1" applyBorder="1" applyAlignment="1" applyProtection="1">
      <alignment/>
      <protection/>
    </xf>
    <xf numFmtId="0" fontId="29" fillId="4" borderId="8" xfId="0" applyFont="1" applyFill="1" applyBorder="1" applyAlignment="1" applyProtection="1">
      <alignment horizontal="center" vertical="center" wrapText="1"/>
      <protection hidden="1"/>
    </xf>
    <xf numFmtId="4" fontId="4" fillId="7" borderId="22" xfId="0" applyNumberFormat="1" applyFont="1" applyFill="1" applyBorder="1" applyAlignment="1" applyProtection="1">
      <alignment wrapText="1"/>
      <protection locked="0"/>
    </xf>
    <xf numFmtId="0" fontId="0" fillId="0" borderId="0" xfId="0" applyAlignment="1">
      <alignment/>
    </xf>
    <xf numFmtId="0" fontId="29" fillId="4" borderId="0" xfId="0" applyFont="1" applyFill="1" applyBorder="1" applyAlignment="1" applyProtection="1">
      <alignment horizontal="center" vertical="center" wrapText="1"/>
      <protection hidden="1"/>
    </xf>
    <xf numFmtId="4" fontId="4" fillId="0" borderId="10" xfId="0" applyNumberFormat="1" applyFont="1" applyBorder="1" applyAlignment="1">
      <alignment horizontal="left" wrapText="1"/>
    </xf>
    <xf numFmtId="4" fontId="5" fillId="0" borderId="62" xfId="0" applyNumberFormat="1" applyFont="1" applyBorder="1" applyAlignment="1" applyProtection="1">
      <alignment horizontal="center" vertical="center" wrapText="1"/>
      <protection locked="0"/>
    </xf>
    <xf numFmtId="4" fontId="4" fillId="0" borderId="34" xfId="0" applyNumberFormat="1" applyFont="1" applyBorder="1" applyAlignment="1" applyProtection="1">
      <alignment wrapText="1"/>
      <protection locked="0"/>
    </xf>
    <xf numFmtId="4" fontId="30" fillId="0" borderId="7" xfId="0" applyNumberFormat="1" applyFont="1" applyBorder="1" applyAlignment="1">
      <alignment horizontal="center" vertical="top" wrapText="1"/>
    </xf>
    <xf numFmtId="4" fontId="5" fillId="0" borderId="1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vertical="top" wrapText="1"/>
      <protection/>
    </xf>
    <xf numFmtId="4" fontId="28" fillId="2" borderId="7" xfId="0" applyNumberFormat="1" applyFont="1" applyFill="1" applyBorder="1" applyAlignment="1" applyProtection="1">
      <alignment/>
      <protection/>
    </xf>
    <xf numFmtId="4" fontId="28" fillId="2" borderId="7" xfId="0" applyNumberFormat="1" applyFont="1" applyFill="1" applyBorder="1" applyAlignment="1" applyProtection="1">
      <alignment vertical="center" wrapText="1"/>
      <protection locked="0"/>
    </xf>
    <xf numFmtId="4" fontId="28" fillId="0" borderId="0" xfId="0" applyNumberFormat="1" applyFont="1" applyFill="1" applyBorder="1" applyAlignment="1" applyProtection="1">
      <alignment vertical="center" wrapText="1"/>
      <protection locked="0"/>
    </xf>
    <xf numFmtId="4" fontId="0" fillId="0" borderId="0" xfId="0" applyNumberFormat="1" applyFont="1" applyFill="1" applyAlignment="1" applyProtection="1">
      <alignment/>
      <protection locked="0"/>
    </xf>
    <xf numFmtId="4" fontId="6" fillId="7" borderId="16" xfId="0" applyNumberFormat="1" applyFont="1" applyFill="1" applyBorder="1" applyAlignment="1" applyProtection="1">
      <alignment/>
      <protection/>
    </xf>
    <xf numFmtId="4" fontId="16" fillId="0" borderId="25" xfId="0" applyNumberFormat="1" applyFont="1" applyFill="1" applyBorder="1" applyAlignment="1" applyProtection="1">
      <alignment vertical="center" wrapText="1"/>
      <protection/>
    </xf>
    <xf numFmtId="4" fontId="0" fillId="0" borderId="27" xfId="0" applyNumberFormat="1" applyFill="1" applyBorder="1" applyAlignment="1" applyProtection="1">
      <alignment/>
      <protection locked="0"/>
    </xf>
    <xf numFmtId="4" fontId="0" fillId="0" borderId="28" xfId="0" applyNumberFormat="1" applyFill="1" applyBorder="1" applyAlignment="1" applyProtection="1">
      <alignment/>
      <protection locked="0"/>
    </xf>
    <xf numFmtId="4" fontId="7" fillId="7" borderId="47" xfId="0" applyNumberFormat="1" applyFont="1" applyFill="1" applyBorder="1" applyAlignment="1" applyProtection="1">
      <alignment/>
      <protection/>
    </xf>
    <xf numFmtId="4" fontId="7" fillId="7" borderId="50" xfId="0" applyNumberFormat="1" applyFont="1" applyFill="1" applyBorder="1" applyAlignment="1" applyProtection="1">
      <alignment/>
      <protection/>
    </xf>
    <xf numFmtId="0" fontId="0" fillId="0" borderId="0" xfId="0" applyBorder="1" applyAlignment="1">
      <alignment vertical="top" wrapText="1"/>
    </xf>
    <xf numFmtId="4" fontId="1" fillId="10" borderId="0" xfId="0" applyNumberFormat="1" applyFont="1" applyFill="1" applyAlignment="1">
      <alignment vertical="center"/>
    </xf>
    <xf numFmtId="4" fontId="4" fillId="0" borderId="0" xfId="0" applyNumberFormat="1" applyFont="1" applyFill="1" applyAlignment="1">
      <alignment horizontal="right"/>
    </xf>
    <xf numFmtId="4" fontId="11" fillId="0" borderId="0" xfId="0" applyNumberFormat="1" applyFont="1" applyFill="1" applyAlignment="1">
      <alignment/>
    </xf>
    <xf numFmtId="4" fontId="4" fillId="0" borderId="4" xfId="0" applyNumberFormat="1" applyFont="1" applyBorder="1" applyAlignment="1" applyProtection="1">
      <alignment horizontal="right" wrapText="1"/>
      <protection/>
    </xf>
    <xf numFmtId="4" fontId="4" fillId="0" borderId="3" xfId="0" applyNumberFormat="1" applyFont="1" applyBorder="1" applyAlignment="1" applyProtection="1">
      <alignment horizontal="right" wrapText="1"/>
      <protection/>
    </xf>
    <xf numFmtId="4" fontId="5" fillId="0" borderId="3" xfId="0" applyNumberFormat="1" applyFont="1" applyBorder="1" applyAlignment="1">
      <alignment wrapText="1"/>
    </xf>
    <xf numFmtId="4" fontId="4" fillId="0" borderId="0" xfId="0" applyNumberFormat="1" applyFont="1" applyAlignment="1">
      <alignment vertical="center"/>
    </xf>
    <xf numFmtId="4" fontId="5" fillId="2" borderId="49" xfId="0" applyNumberFormat="1" applyFont="1" applyFill="1" applyBorder="1" applyAlignment="1">
      <alignment horizontal="left" vertical="center"/>
    </xf>
    <xf numFmtId="0" fontId="0" fillId="0" borderId="49" xfId="0" applyBorder="1" applyAlignment="1">
      <alignment/>
    </xf>
    <xf numFmtId="4" fontId="4" fillId="0" borderId="0" xfId="0" applyNumberFormat="1" applyFont="1" applyBorder="1" applyAlignment="1">
      <alignment wrapText="1"/>
    </xf>
    <xf numFmtId="0" fontId="0" fillId="0" borderId="0" xfId="0" applyAlignment="1">
      <alignment/>
    </xf>
    <xf numFmtId="0" fontId="0" fillId="0" borderId="52" xfId="0" applyBorder="1" applyAlignment="1">
      <alignment/>
    </xf>
    <xf numFmtId="4" fontId="4" fillId="0" borderId="52" xfId="0" applyNumberFormat="1" applyFont="1" applyBorder="1" applyAlignment="1">
      <alignment horizontal="left" wrapText="1"/>
    </xf>
    <xf numFmtId="4" fontId="5" fillId="2" borderId="48" xfId="0" applyNumberFormat="1" applyFont="1" applyFill="1" applyBorder="1" applyAlignment="1">
      <alignment horizontal="left" vertical="center"/>
    </xf>
    <xf numFmtId="4" fontId="4" fillId="0" borderId="0" xfId="0" applyNumberFormat="1" applyFont="1" applyBorder="1" applyAlignment="1">
      <alignment horizontal="left" wrapText="1"/>
    </xf>
    <xf numFmtId="4" fontId="0" fillId="0" borderId="22" xfId="0" applyNumberFormat="1" applyFill="1" applyBorder="1" applyAlignment="1">
      <alignment wrapText="1"/>
    </xf>
    <xf numFmtId="4" fontId="0" fillId="0" borderId="34" xfId="0" applyNumberFormat="1" applyFill="1" applyBorder="1" applyAlignment="1">
      <alignment wrapText="1"/>
    </xf>
    <xf numFmtId="0" fontId="7" fillId="3" borderId="0" xfId="0" applyFont="1" applyFill="1" applyAlignment="1">
      <alignment wrapText="1"/>
    </xf>
    <xf numFmtId="0" fontId="7" fillId="3" borderId="0" xfId="0" applyFont="1" applyFill="1" applyAlignment="1">
      <alignment vertical="center" wrapText="1"/>
    </xf>
    <xf numFmtId="0" fontId="16" fillId="3" borderId="0" xfId="0" applyFont="1" applyFill="1" applyAlignment="1">
      <alignment vertical="center" wrapText="1"/>
    </xf>
    <xf numFmtId="0" fontId="0" fillId="3" borderId="0" xfId="0"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6" fillId="3" borderId="0" xfId="0" applyFont="1" applyFill="1" applyAlignment="1">
      <alignment vertical="center" wrapText="1"/>
    </xf>
    <xf numFmtId="0" fontId="6" fillId="3" borderId="0" xfId="0" applyFont="1" applyFill="1" applyAlignment="1">
      <alignment wrapText="1"/>
    </xf>
    <xf numFmtId="0" fontId="7" fillId="3" borderId="0" xfId="0" applyFont="1" applyFill="1" applyAlignment="1">
      <alignment vertical="top" wrapText="1"/>
    </xf>
    <xf numFmtId="0" fontId="32" fillId="4" borderId="0" xfId="0" applyFont="1" applyFill="1" applyBorder="1" applyAlignment="1" applyProtection="1">
      <alignment horizontal="center" vertical="center" wrapText="1"/>
      <protection hidden="1"/>
    </xf>
    <xf numFmtId="0" fontId="32" fillId="4" borderId="4" xfId="0" applyFont="1" applyFill="1" applyBorder="1" applyAlignment="1" applyProtection="1">
      <alignment horizontal="center" vertical="center" wrapText="1"/>
      <protection hidden="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4" borderId="30" xfId="0" applyFill="1" applyBorder="1" applyAlignment="1" applyProtection="1">
      <alignment horizontal="center" vertical="top" wrapText="1"/>
      <protection hidden="1"/>
    </xf>
    <xf numFmtId="0" fontId="0" fillId="4" borderId="10" xfId="0" applyFill="1" applyBorder="1" applyAlignment="1" applyProtection="1">
      <alignment horizontal="center" vertical="top" wrapText="1"/>
      <protection hidden="1"/>
    </xf>
    <xf numFmtId="0" fontId="28" fillId="4" borderId="0" xfId="0" applyFont="1" applyFill="1" applyBorder="1" applyAlignment="1" applyProtection="1">
      <alignment horizontal="center" vertical="center" wrapText="1"/>
      <protection hidden="1"/>
    </xf>
    <xf numFmtId="0" fontId="28" fillId="4" borderId="0" xfId="0" applyFont="1" applyFill="1" applyBorder="1" applyAlignment="1" applyProtection="1" quotePrefix="1">
      <alignment horizontal="center" vertical="center" wrapText="1"/>
      <protection hidden="1"/>
    </xf>
    <xf numFmtId="0" fontId="28" fillId="4" borderId="4" xfId="0" applyFont="1" applyFill="1" applyBorder="1" applyAlignment="1" applyProtection="1" quotePrefix="1">
      <alignment horizontal="center" vertical="center" wrapText="1"/>
      <protection hidden="1"/>
    </xf>
    <xf numFmtId="0" fontId="29" fillId="4" borderId="8"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29" fillId="4" borderId="0" xfId="0" applyFont="1" applyFill="1" applyBorder="1" applyAlignment="1" applyProtection="1">
      <alignment horizontal="center" vertical="center" wrapText="1"/>
      <protection hidden="1"/>
    </xf>
    <xf numFmtId="4" fontId="5" fillId="0" borderId="0" xfId="0" applyNumberFormat="1" applyFont="1" applyAlignment="1">
      <alignment horizontal="center" wrapText="1"/>
    </xf>
    <xf numFmtId="4" fontId="4" fillId="0" borderId="0" xfId="0" applyNumberFormat="1" applyFont="1" applyAlignment="1">
      <alignment horizontal="center" wrapText="1"/>
    </xf>
    <xf numFmtId="4" fontId="14" fillId="0" borderId="0" xfId="0" applyNumberFormat="1" applyFont="1" applyAlignment="1">
      <alignment horizontal="center" wrapText="1"/>
    </xf>
    <xf numFmtId="4" fontId="1" fillId="0" borderId="0" xfId="0" applyNumberFormat="1" applyFont="1" applyAlignment="1">
      <alignment horizontal="center" wrapText="1"/>
    </xf>
    <xf numFmtId="4" fontId="5" fillId="0" borderId="23" xfId="0" applyNumberFormat="1" applyFont="1" applyFill="1" applyBorder="1" applyAlignment="1">
      <alignment wrapText="1"/>
    </xf>
    <xf numFmtId="4" fontId="4" fillId="0" borderId="23" xfId="0" applyNumberFormat="1" applyFont="1" applyFill="1" applyBorder="1" applyAlignment="1">
      <alignment wrapText="1"/>
    </xf>
    <xf numFmtId="4" fontId="5" fillId="0" borderId="8" xfId="0" applyNumberFormat="1" applyFont="1" applyBorder="1" applyAlignment="1">
      <alignment wrapText="1"/>
    </xf>
    <xf numFmtId="4" fontId="1" fillId="0" borderId="8" xfId="0" applyNumberFormat="1" applyFont="1" applyBorder="1" applyAlignment="1">
      <alignment wrapText="1"/>
    </xf>
    <xf numFmtId="4" fontId="5" fillId="0" borderId="0" xfId="0" applyNumberFormat="1" applyFont="1" applyAlignment="1">
      <alignment wrapText="1"/>
    </xf>
    <xf numFmtId="4" fontId="0" fillId="0" borderId="0" xfId="0" applyNumberFormat="1" applyAlignment="1">
      <alignment wrapText="1"/>
    </xf>
    <xf numFmtId="4" fontId="22" fillId="0" borderId="40" xfId="0" applyNumberFormat="1" applyFont="1" applyBorder="1" applyAlignment="1" applyProtection="1">
      <alignment wrapText="1"/>
      <protection locked="0"/>
    </xf>
    <xf numFmtId="4" fontId="20" fillId="0" borderId="40" xfId="0" applyNumberFormat="1" applyFont="1" applyBorder="1" applyAlignment="1">
      <alignment wrapText="1"/>
    </xf>
    <xf numFmtId="4" fontId="5" fillId="3" borderId="8" xfId="0" applyNumberFormat="1" applyFont="1" applyFill="1" applyBorder="1" applyAlignment="1" applyProtection="1">
      <alignment wrapText="1"/>
      <protection locked="0"/>
    </xf>
    <xf numFmtId="4" fontId="0" fillId="0" borderId="8" xfId="0" applyNumberFormat="1" applyBorder="1" applyAlignment="1">
      <alignment wrapText="1"/>
    </xf>
    <xf numFmtId="4" fontId="5" fillId="7" borderId="63" xfId="0" applyNumberFormat="1" applyFont="1" applyFill="1" applyBorder="1" applyAlignment="1" applyProtection="1">
      <alignment vertical="top" wrapText="1"/>
      <protection locked="0"/>
    </xf>
    <xf numFmtId="4" fontId="1" fillId="7" borderId="51" xfId="0" applyNumberFormat="1" applyFont="1" applyFill="1" applyBorder="1" applyAlignment="1">
      <alignment vertical="top" wrapText="1"/>
    </xf>
    <xf numFmtId="4" fontId="1" fillId="7" borderId="64" xfId="0" applyNumberFormat="1" applyFont="1" applyFill="1" applyBorder="1" applyAlignment="1">
      <alignment vertical="top" wrapText="1"/>
    </xf>
    <xf numFmtId="4" fontId="4" fillId="7" borderId="0" xfId="0" applyNumberFormat="1" applyFont="1" applyFill="1" applyAlignment="1" applyProtection="1">
      <alignment horizontal="left" wrapText="1"/>
      <protection locked="0"/>
    </xf>
    <xf numFmtId="4" fontId="7" fillId="2" borderId="27" xfId="0" applyNumberFormat="1" applyFont="1" applyFill="1" applyBorder="1" applyAlignment="1" applyProtection="1">
      <alignment/>
      <protection/>
    </xf>
    <xf numFmtId="4" fontId="0" fillId="2" borderId="27" xfId="0" applyNumberFormat="1" applyFill="1" applyBorder="1" applyAlignment="1" applyProtection="1">
      <alignment/>
      <protection/>
    </xf>
    <xf numFmtId="4" fontId="0" fillId="2" borderId="28" xfId="0" applyNumberFormat="1" applyFill="1" applyBorder="1" applyAlignment="1" applyProtection="1">
      <alignment/>
      <protection/>
    </xf>
    <xf numFmtId="4" fontId="6" fillId="0" borderId="47" xfId="0" applyNumberFormat="1" applyFont="1" applyFill="1" applyBorder="1" applyAlignment="1" applyProtection="1">
      <alignment/>
      <protection/>
    </xf>
    <xf numFmtId="4" fontId="1" fillId="0" borderId="59" xfId="0" applyNumberFormat="1" applyFont="1" applyFill="1" applyBorder="1" applyAlignment="1" applyProtection="1">
      <alignment/>
      <protection/>
    </xf>
    <xf numFmtId="4" fontId="1" fillId="0" borderId="50" xfId="0" applyNumberFormat="1" applyFont="1" applyFill="1" applyBorder="1" applyAlignment="1" applyProtection="1">
      <alignment/>
      <protection/>
    </xf>
    <xf numFmtId="4" fontId="7" fillId="0" borderId="7" xfId="0" applyNumberFormat="1" applyFont="1" applyBorder="1" applyAlignment="1" applyProtection="1">
      <alignment wrapText="1"/>
      <protection locked="0"/>
    </xf>
    <xf numFmtId="4" fontId="0" fillId="0" borderId="7" xfId="0" applyNumberFormat="1" applyBorder="1" applyAlignment="1" applyProtection="1">
      <alignment/>
      <protection locked="0"/>
    </xf>
    <xf numFmtId="4" fontId="0" fillId="0" borderId="3" xfId="0" applyNumberFormat="1" applyBorder="1" applyAlignment="1" applyProtection="1">
      <alignment/>
      <protection locked="0"/>
    </xf>
    <xf numFmtId="4" fontId="7" fillId="2" borderId="64" xfId="0" applyNumberFormat="1" applyFont="1" applyFill="1" applyBorder="1" applyAlignment="1" applyProtection="1">
      <alignment/>
      <protection/>
    </xf>
    <xf numFmtId="4" fontId="5" fillId="7" borderId="30" xfId="0" applyNumberFormat="1" applyFont="1" applyFill="1" applyBorder="1" applyAlignment="1" applyProtection="1">
      <alignment wrapText="1"/>
      <protection locked="0"/>
    </xf>
    <xf numFmtId="0" fontId="0" fillId="0" borderId="8" xfId="0" applyBorder="1" applyAlignment="1">
      <alignment/>
    </xf>
    <xf numFmtId="4" fontId="6" fillId="2" borderId="7" xfId="0" applyNumberFormat="1" applyFont="1" applyFill="1" applyBorder="1" applyAlignment="1" applyProtection="1">
      <alignment wrapText="1"/>
      <protection locked="0"/>
    </xf>
    <xf numFmtId="4" fontId="0" fillId="2" borderId="7" xfId="0" applyNumberFormat="1" applyFill="1" applyBorder="1" applyAlignment="1">
      <alignment/>
    </xf>
    <xf numFmtId="4" fontId="7" fillId="0" borderId="23" xfId="0" applyNumberFormat="1" applyFont="1" applyBorder="1" applyAlignment="1" applyProtection="1">
      <alignment wrapText="1"/>
      <protection locked="0"/>
    </xf>
    <xf numFmtId="4" fontId="0" fillId="0" borderId="22" xfId="0" applyNumberFormat="1" applyBorder="1" applyAlignment="1" applyProtection="1">
      <alignment wrapText="1"/>
      <protection locked="0"/>
    </xf>
    <xf numFmtId="4" fontId="0" fillId="0" borderId="24" xfId="0" applyNumberFormat="1" applyBorder="1" applyAlignment="1" applyProtection="1">
      <alignment wrapText="1"/>
      <protection locked="0"/>
    </xf>
    <xf numFmtId="4" fontId="5" fillId="7" borderId="39" xfId="0" applyNumberFormat="1" applyFont="1" applyFill="1" applyBorder="1" applyAlignment="1" applyProtection="1">
      <alignment vertical="top" wrapText="1"/>
      <protection/>
    </xf>
    <xf numFmtId="4" fontId="4" fillId="7" borderId="40" xfId="0" applyNumberFormat="1" applyFont="1" applyFill="1" applyBorder="1" applyAlignment="1" applyProtection="1">
      <alignment wrapText="1"/>
      <protection/>
    </xf>
    <xf numFmtId="4" fontId="0" fillId="0" borderId="60" xfId="0" applyNumberFormat="1" applyBorder="1" applyAlignment="1">
      <alignment wrapText="1"/>
    </xf>
    <xf numFmtId="4" fontId="4" fillId="0" borderId="65" xfId="0" applyNumberFormat="1" applyFont="1" applyBorder="1" applyAlignment="1" applyProtection="1">
      <alignment wrapText="1"/>
      <protection locked="0"/>
    </xf>
    <xf numFmtId="4" fontId="0" fillId="0" borderId="36" xfId="0" applyNumberFormat="1" applyBorder="1" applyAlignment="1">
      <alignment wrapText="1"/>
    </xf>
    <xf numFmtId="4" fontId="25" fillId="7" borderId="0" xfId="0" applyNumberFormat="1" applyFont="1" applyFill="1" applyAlignment="1" applyProtection="1">
      <alignment horizontal="center"/>
      <protection/>
    </xf>
    <xf numFmtId="0" fontId="0" fillId="0" borderId="0" xfId="0" applyAlignment="1">
      <alignment horizontal="center"/>
    </xf>
    <xf numFmtId="4" fontId="6" fillId="0" borderId="17" xfId="0" applyNumberFormat="1" applyFont="1" applyFill="1" applyBorder="1" applyAlignment="1" applyProtection="1">
      <alignment/>
      <protection/>
    </xf>
    <xf numFmtId="4" fontId="0" fillId="0" borderId="17" xfId="0" applyNumberFormat="1" applyFill="1" applyBorder="1" applyAlignment="1" applyProtection="1">
      <alignment/>
      <protection/>
    </xf>
    <xf numFmtId="4" fontId="0" fillId="0" borderId="18" xfId="0" applyNumberFormat="1" applyFill="1" applyBorder="1" applyAlignment="1" applyProtection="1">
      <alignment/>
      <protection/>
    </xf>
    <xf numFmtId="4" fontId="5" fillId="7" borderId="63" xfId="0" applyNumberFormat="1" applyFont="1" applyFill="1" applyBorder="1" applyAlignment="1" applyProtection="1">
      <alignment vertical="center" wrapText="1"/>
      <protection/>
    </xf>
    <xf numFmtId="4" fontId="5" fillId="7" borderId="51" xfId="0" applyNumberFormat="1" applyFont="1" applyFill="1" applyBorder="1" applyAlignment="1" applyProtection="1">
      <alignment vertical="center" wrapText="1"/>
      <protection/>
    </xf>
    <xf numFmtId="4" fontId="5" fillId="7" borderId="64" xfId="0" applyNumberFormat="1" applyFont="1" applyFill="1" applyBorder="1" applyAlignment="1" applyProtection="1">
      <alignment vertical="center" wrapText="1"/>
      <protection/>
    </xf>
    <xf numFmtId="4" fontId="5" fillId="4" borderId="10" xfId="0" applyNumberFormat="1" applyFont="1" applyFill="1" applyBorder="1" applyAlignment="1" applyProtection="1">
      <alignment wrapText="1"/>
      <protection locked="0"/>
    </xf>
    <xf numFmtId="4" fontId="4" fillId="3" borderId="10" xfId="0" applyNumberFormat="1" applyFont="1" applyFill="1" applyBorder="1" applyAlignment="1" applyProtection="1">
      <alignment wrapText="1"/>
      <protection locked="0"/>
    </xf>
    <xf numFmtId="4" fontId="0" fillId="0" borderId="4" xfId="0" applyNumberFormat="1" applyBorder="1" applyAlignment="1">
      <alignment wrapText="1"/>
    </xf>
    <xf numFmtId="4" fontId="25" fillId="7" borderId="0" xfId="0" applyNumberFormat="1" applyFont="1" applyFill="1" applyAlignment="1" applyProtection="1">
      <alignment horizontal="center" vertical="center" wrapText="1"/>
      <protection locked="0"/>
    </xf>
    <xf numFmtId="0" fontId="31" fillId="7" borderId="0" xfId="0" applyFont="1" applyFill="1" applyAlignment="1">
      <alignment horizontal="center" vertical="center" wrapText="1"/>
    </xf>
    <xf numFmtId="4" fontId="5" fillId="7" borderId="21" xfId="0" applyNumberFormat="1" applyFont="1" applyFill="1" applyBorder="1" applyAlignment="1" applyProtection="1">
      <alignment vertical="center" wrapText="1"/>
      <protection/>
    </xf>
    <xf numFmtId="4" fontId="4" fillId="7" borderId="22" xfId="0" applyNumberFormat="1" applyFont="1" applyFill="1" applyBorder="1" applyAlignment="1" applyProtection="1">
      <alignment/>
      <protection/>
    </xf>
    <xf numFmtId="4" fontId="4" fillId="7" borderId="34" xfId="0" applyNumberFormat="1" applyFont="1" applyFill="1" applyBorder="1" applyAlignment="1" applyProtection="1">
      <alignment/>
      <protection/>
    </xf>
    <xf numFmtId="4" fontId="4" fillId="7" borderId="51" xfId="0" applyNumberFormat="1" applyFont="1" applyFill="1" applyBorder="1" applyAlignment="1" applyProtection="1">
      <alignment vertical="center" wrapText="1"/>
      <protection/>
    </xf>
    <xf numFmtId="4" fontId="4" fillId="7" borderId="64" xfId="0" applyNumberFormat="1" applyFont="1" applyFill="1" applyBorder="1" applyAlignment="1" applyProtection="1">
      <alignment vertical="center" wrapText="1"/>
      <protection/>
    </xf>
    <xf numFmtId="4" fontId="10" fillId="0" borderId="10"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left" wrapText="1"/>
      <protection locked="0"/>
    </xf>
    <xf numFmtId="4" fontId="10" fillId="0" borderId="4" xfId="0" applyNumberFormat="1" applyFont="1" applyBorder="1" applyAlignment="1" applyProtection="1">
      <alignment horizontal="left" wrapText="1"/>
      <protection locked="0"/>
    </xf>
    <xf numFmtId="4" fontId="14" fillId="0" borderId="21" xfId="0" applyNumberFormat="1" applyFont="1" applyBorder="1" applyAlignment="1" applyProtection="1">
      <alignment vertical="top" wrapText="1"/>
      <protection locked="0"/>
    </xf>
    <xf numFmtId="4" fontId="18" fillId="0" borderId="22" xfId="0" applyNumberFormat="1" applyFont="1" applyBorder="1" applyAlignment="1" applyProtection="1">
      <alignment vertical="top" wrapText="1"/>
      <protection locked="0"/>
    </xf>
    <xf numFmtId="4" fontId="18" fillId="0" borderId="34" xfId="0" applyNumberFormat="1" applyFont="1" applyBorder="1" applyAlignment="1" applyProtection="1">
      <alignment vertical="top" wrapText="1"/>
      <protection locked="0"/>
    </xf>
    <xf numFmtId="4" fontId="14" fillId="0" borderId="21" xfId="0" applyNumberFormat="1" applyFont="1" applyBorder="1" applyAlignment="1" applyProtection="1">
      <alignment vertical="center" wrapText="1"/>
      <protection locked="0"/>
    </xf>
    <xf numFmtId="4" fontId="18" fillId="0" borderId="22" xfId="0" applyNumberFormat="1" applyFont="1" applyBorder="1" applyAlignment="1" applyProtection="1">
      <alignment wrapText="1"/>
      <protection locked="0"/>
    </xf>
    <xf numFmtId="4" fontId="18" fillId="0" borderId="34" xfId="0" applyNumberFormat="1" applyFont="1" applyBorder="1" applyAlignment="1" applyProtection="1">
      <alignment wrapText="1"/>
      <protection locked="0"/>
    </xf>
    <xf numFmtId="4" fontId="4" fillId="0" borderId="65" xfId="0" applyNumberFormat="1" applyFont="1" applyBorder="1" applyAlignment="1" applyProtection="1">
      <alignment horizontal="left" wrapText="1"/>
      <protection locked="0"/>
    </xf>
    <xf numFmtId="4" fontId="4" fillId="0" borderId="36" xfId="0" applyNumberFormat="1" applyFont="1" applyBorder="1" applyAlignment="1" applyProtection="1">
      <alignment horizontal="left" wrapText="1"/>
      <protection locked="0"/>
    </xf>
    <xf numFmtId="4" fontId="4" fillId="0" borderId="2" xfId="0" applyNumberFormat="1" applyFont="1" applyBorder="1" applyAlignment="1" applyProtection="1">
      <alignment horizontal="left" wrapText="1"/>
      <protection locked="0"/>
    </xf>
    <xf numFmtId="4" fontId="0" fillId="0" borderId="0" xfId="0" applyNumberFormat="1" applyFont="1" applyAlignment="1">
      <alignment wrapText="1"/>
    </xf>
    <xf numFmtId="4" fontId="0" fillId="0" borderId="4" xfId="0" applyNumberFormat="1" applyFont="1" applyBorder="1" applyAlignment="1">
      <alignment wrapText="1"/>
    </xf>
    <xf numFmtId="4" fontId="5" fillId="7" borderId="21" xfId="0" applyNumberFormat="1" applyFont="1" applyFill="1" applyBorder="1" applyAlignment="1" applyProtection="1">
      <alignment wrapText="1"/>
      <protection locked="0"/>
    </xf>
    <xf numFmtId="4" fontId="5" fillId="7" borderId="23" xfId="0" applyNumberFormat="1" applyFont="1" applyFill="1" applyBorder="1" applyAlignment="1" applyProtection="1">
      <alignment wrapText="1"/>
      <protection/>
    </xf>
    <xf numFmtId="4" fontId="1" fillId="7" borderId="22" xfId="0" applyNumberFormat="1" applyFont="1" applyFill="1" applyBorder="1" applyAlignment="1">
      <alignment wrapText="1"/>
    </xf>
    <xf numFmtId="4" fontId="1" fillId="7" borderId="34" xfId="0" applyNumberFormat="1" applyFont="1" applyFill="1" applyBorder="1" applyAlignment="1">
      <alignment wrapText="1"/>
    </xf>
    <xf numFmtId="4" fontId="5" fillId="7" borderId="65" xfId="0" applyNumberFormat="1" applyFont="1" applyFill="1" applyBorder="1" applyAlignment="1" applyProtection="1">
      <alignment horizontal="left" vertical="center" wrapText="1"/>
      <protection locked="0"/>
    </xf>
    <xf numFmtId="0" fontId="0" fillId="0" borderId="36" xfId="0" applyBorder="1" applyAlignment="1">
      <alignment wrapText="1"/>
    </xf>
    <xf numFmtId="4" fontId="5" fillId="7" borderId="39" xfId="0" applyNumberFormat="1"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60" xfId="0" applyBorder="1" applyAlignment="1">
      <alignment horizontal="left" vertical="center" wrapText="1"/>
    </xf>
    <xf numFmtId="0" fontId="0" fillId="0" borderId="6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4" fontId="1" fillId="5" borderId="9" xfId="0" applyNumberFormat="1" applyFont="1" applyFill="1" applyBorder="1" applyAlignment="1" applyProtection="1">
      <alignment wrapText="1"/>
      <protection locked="0"/>
    </xf>
    <xf numFmtId="4" fontId="0" fillId="0" borderId="9" xfId="0" applyNumberFormat="1" applyBorder="1" applyAlignment="1">
      <alignment wrapText="1"/>
    </xf>
    <xf numFmtId="0" fontId="0" fillId="0" borderId="9" xfId="0" applyBorder="1" applyAlignment="1">
      <alignment/>
    </xf>
    <xf numFmtId="4" fontId="4" fillId="0" borderId="21" xfId="0" applyNumberFormat="1" applyFont="1" applyBorder="1" applyAlignment="1" applyProtection="1">
      <alignment vertical="top" wrapText="1"/>
      <protection locked="0"/>
    </xf>
    <xf numFmtId="4" fontId="0" fillId="0" borderId="22" xfId="0" applyNumberFormat="1" applyBorder="1" applyAlignment="1" applyProtection="1">
      <alignment vertical="top" wrapText="1"/>
      <protection locked="0"/>
    </xf>
    <xf numFmtId="4" fontId="0" fillId="0" borderId="34" xfId="0" applyNumberFormat="1" applyBorder="1" applyAlignment="1" applyProtection="1">
      <alignment vertical="top" wrapText="1"/>
      <protection locked="0"/>
    </xf>
    <xf numFmtId="4" fontId="4" fillId="7" borderId="22" xfId="0" applyNumberFormat="1" applyFont="1" applyFill="1" applyBorder="1" applyAlignment="1" applyProtection="1">
      <alignment vertical="center" wrapText="1"/>
      <protection/>
    </xf>
    <xf numFmtId="4" fontId="4" fillId="7" borderId="34" xfId="0" applyNumberFormat="1" applyFont="1" applyFill="1" applyBorder="1" applyAlignment="1" applyProtection="1">
      <alignment vertical="center" wrapText="1"/>
      <protection/>
    </xf>
    <xf numFmtId="4" fontId="5" fillId="7" borderId="21" xfId="0" applyNumberFormat="1" applyFont="1" applyFill="1" applyBorder="1" applyAlignment="1" applyProtection="1">
      <alignment horizontal="left" vertical="center" wrapText="1"/>
      <protection locked="0"/>
    </xf>
    <xf numFmtId="4" fontId="0" fillId="7" borderId="22" xfId="0" applyNumberFormat="1" applyFill="1" applyBorder="1" applyAlignment="1">
      <alignment horizontal="left" vertical="center"/>
    </xf>
    <xf numFmtId="4" fontId="0" fillId="7" borderId="34" xfId="0" applyNumberFormat="1" applyFill="1" applyBorder="1" applyAlignment="1">
      <alignment horizontal="left" vertical="center"/>
    </xf>
    <xf numFmtId="4" fontId="5" fillId="7" borderId="63" xfId="0" applyNumberFormat="1" applyFont="1" applyFill="1" applyBorder="1" applyAlignment="1" applyProtection="1">
      <alignment horizontal="left" vertical="center" wrapText="1"/>
      <protection locked="0"/>
    </xf>
    <xf numFmtId="4" fontId="4" fillId="7" borderId="51" xfId="0" applyNumberFormat="1" applyFont="1" applyFill="1" applyBorder="1" applyAlignment="1" applyProtection="1">
      <alignment horizontal="left" vertical="center" wrapText="1"/>
      <protection locked="0"/>
    </xf>
    <xf numFmtId="4" fontId="4" fillId="7" borderId="64" xfId="0" applyNumberFormat="1" applyFont="1" applyFill="1" applyBorder="1" applyAlignment="1" applyProtection="1">
      <alignment horizontal="left" vertical="center" wrapText="1"/>
      <protection locked="0"/>
    </xf>
    <xf numFmtId="4" fontId="4" fillId="7" borderId="9" xfId="0" applyNumberFormat="1" applyFont="1" applyFill="1" applyBorder="1" applyAlignment="1" applyProtection="1">
      <alignment horizontal="left" vertical="center" wrapText="1"/>
      <protection locked="0"/>
    </xf>
    <xf numFmtId="4" fontId="4" fillId="7" borderId="22" xfId="0" applyNumberFormat="1" applyFont="1" applyFill="1" applyBorder="1" applyAlignment="1" applyProtection="1">
      <alignment wrapText="1"/>
      <protection locked="0"/>
    </xf>
    <xf numFmtId="4" fontId="4" fillId="7" borderId="34" xfId="0" applyNumberFormat="1" applyFont="1" applyFill="1" applyBorder="1" applyAlignment="1" applyProtection="1">
      <alignment wrapText="1"/>
      <protection locked="0"/>
    </xf>
    <xf numFmtId="4" fontId="4" fillId="0" borderId="65" xfId="0" applyNumberFormat="1" applyFont="1" applyBorder="1" applyAlignment="1" applyProtection="1">
      <alignment vertical="center" wrapText="1"/>
      <protection locked="0"/>
    </xf>
    <xf numFmtId="0" fontId="0" fillId="0" borderId="36" xfId="0" applyBorder="1" applyAlignment="1">
      <alignment vertical="center"/>
    </xf>
    <xf numFmtId="0" fontId="0" fillId="0" borderId="2" xfId="0" applyBorder="1" applyAlignment="1">
      <alignment vertical="center"/>
    </xf>
    <xf numFmtId="3" fontId="15" fillId="0" borderId="10" xfId="0" applyNumberFormat="1" applyFont="1" applyBorder="1" applyAlignment="1" applyProtection="1">
      <alignment horizontal="center" vertical="center" wrapText="1"/>
      <protection/>
    </xf>
    <xf numFmtId="3" fontId="15" fillId="0" borderId="0" xfId="0" applyNumberFormat="1" applyFont="1" applyBorder="1" applyAlignment="1" applyProtection="1">
      <alignment horizontal="center" vertical="center" wrapText="1"/>
      <protection/>
    </xf>
    <xf numFmtId="3" fontId="14" fillId="0" borderId="0" xfId="0" applyNumberFormat="1" applyFont="1" applyAlignment="1" applyProtection="1">
      <alignment horizontal="center" wrapText="1"/>
      <protection/>
    </xf>
    <xf numFmtId="0" fontId="0" fillId="0" borderId="0" xfId="0" applyAlignment="1">
      <alignment horizontal="center" wrapText="1"/>
    </xf>
    <xf numFmtId="3" fontId="14" fillId="0" borderId="0" xfId="0" applyNumberFormat="1" applyFont="1" applyAlignment="1" applyProtection="1">
      <alignment vertical="top" wrapText="1"/>
      <protection/>
    </xf>
    <xf numFmtId="4" fontId="14" fillId="0" borderId="21" xfId="0" applyNumberFormat="1" applyFont="1" applyBorder="1" applyAlignment="1">
      <alignment vertical="center" wrapText="1"/>
    </xf>
    <xf numFmtId="4" fontId="14" fillId="0" borderId="22" xfId="0" applyNumberFormat="1" applyFont="1" applyBorder="1" applyAlignment="1">
      <alignment vertical="center" wrapText="1"/>
    </xf>
    <xf numFmtId="4" fontId="14" fillId="0" borderId="34" xfId="0" applyNumberFormat="1" applyFont="1" applyBorder="1" applyAlignment="1">
      <alignment vertical="center" wrapText="1"/>
    </xf>
    <xf numFmtId="4" fontId="14" fillId="0" borderId="21" xfId="0" applyNumberFormat="1" applyFont="1" applyBorder="1" applyAlignment="1">
      <alignment vertical="top" wrapText="1"/>
    </xf>
    <xf numFmtId="4" fontId="14" fillId="0" borderId="22" xfId="0" applyNumberFormat="1" applyFont="1" applyBorder="1" applyAlignment="1">
      <alignment vertical="top" wrapText="1"/>
    </xf>
    <xf numFmtId="4" fontId="14" fillId="0" borderId="34" xfId="0" applyNumberFormat="1" applyFont="1" applyBorder="1" applyAlignment="1">
      <alignment vertical="top" wrapText="1"/>
    </xf>
    <xf numFmtId="4" fontId="4" fillId="0" borderId="65" xfId="0" applyNumberFormat="1" applyFont="1" applyBorder="1" applyAlignment="1">
      <alignment horizontal="left" vertical="center" wrapText="1"/>
    </xf>
    <xf numFmtId="4" fontId="4" fillId="0" borderId="36"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4" fontId="5" fillId="0" borderId="0" xfId="0" applyNumberFormat="1" applyFont="1" applyAlignment="1">
      <alignment horizontal="left" wrapText="1"/>
    </xf>
    <xf numFmtId="4" fontId="1" fillId="0" borderId="0" xfId="0" applyNumberFormat="1" applyFont="1" applyAlignment="1">
      <alignment wrapText="1"/>
    </xf>
    <xf numFmtId="4" fontId="5" fillId="0" borderId="0" xfId="0" applyNumberFormat="1" applyFont="1" applyAlignment="1">
      <alignment horizontal="center" vertical="center"/>
    </xf>
    <xf numFmtId="4" fontId="5" fillId="7" borderId="9" xfId="0" applyNumberFormat="1" applyFont="1" applyFill="1" applyBorder="1" applyAlignment="1">
      <alignment wrapText="1"/>
    </xf>
    <xf numFmtId="0" fontId="0" fillId="0" borderId="9" xfId="0" applyBorder="1" applyAlignment="1">
      <alignment wrapText="1"/>
    </xf>
    <xf numFmtId="4" fontId="4" fillId="0" borderId="65" xfId="0" applyNumberFormat="1" applyFont="1" applyBorder="1" applyAlignment="1">
      <alignment vertical="center" wrapText="1"/>
    </xf>
    <xf numFmtId="0" fontId="0" fillId="0" borderId="36" xfId="0" applyBorder="1" applyAlignment="1">
      <alignment vertical="center" wrapText="1"/>
    </xf>
    <xf numFmtId="0" fontId="0" fillId="0" borderId="2" xfId="0" applyBorder="1" applyAlignment="1">
      <alignment vertical="center" wrapText="1"/>
    </xf>
    <xf numFmtId="4" fontId="5" fillId="7" borderId="30" xfId="0" applyNumberFormat="1" applyFont="1" applyFill="1" applyBorder="1" applyAlignment="1">
      <alignment wrapText="1"/>
    </xf>
    <xf numFmtId="0" fontId="0" fillId="0" borderId="5" xfId="0" applyBorder="1" applyAlignment="1">
      <alignment/>
    </xf>
    <xf numFmtId="4" fontId="4" fillId="0" borderId="18" xfId="0" applyNumberFormat="1" applyFont="1" applyBorder="1" applyAlignment="1" applyProtection="1">
      <alignment horizontal="left"/>
      <protection/>
    </xf>
    <xf numFmtId="4" fontId="4" fillId="0" borderId="3" xfId="0" applyNumberFormat="1" applyFont="1" applyFill="1" applyBorder="1" applyAlignment="1" applyProtection="1">
      <alignment horizontal="left"/>
      <protection/>
    </xf>
    <xf numFmtId="4" fontId="5" fillId="2" borderId="20" xfId="0" applyNumberFormat="1" applyFont="1" applyFill="1" applyBorder="1" applyAlignment="1" applyProtection="1">
      <alignment/>
      <protection/>
    </xf>
    <xf numFmtId="4" fontId="5" fillId="0" borderId="3" xfId="0" applyNumberFormat="1" applyFont="1" applyFill="1" applyBorder="1" applyAlignment="1" applyProtection="1">
      <alignment horizontal="left"/>
      <protection/>
    </xf>
    <xf numFmtId="4" fontId="4" fillId="0" borderId="14" xfId="0" applyNumberFormat="1" applyFont="1" applyBorder="1" applyAlignment="1" applyProtection="1">
      <alignment/>
      <protection/>
    </xf>
    <xf numFmtId="4" fontId="4" fillId="0" borderId="49" xfId="0" applyNumberFormat="1" applyFont="1" applyBorder="1" applyAlignment="1">
      <alignment horizontal="left"/>
    </xf>
    <xf numFmtId="4" fontId="4" fillId="0" borderId="66" xfId="0" applyNumberFormat="1" applyFont="1" applyBorder="1" applyAlignment="1">
      <alignment/>
    </xf>
    <xf numFmtId="0" fontId="0" fillId="0" borderId="28" xfId="0" applyBorder="1" applyAlignment="1">
      <alignment wrapText="1"/>
    </xf>
    <xf numFmtId="4" fontId="3" fillId="7" borderId="66" xfId="0" applyNumberFormat="1" applyFont="1" applyFill="1" applyBorder="1" applyAlignment="1">
      <alignment horizontal="center"/>
    </xf>
    <xf numFmtId="4" fontId="14" fillId="7" borderId="20" xfId="0" applyNumberFormat="1" applyFont="1" applyFill="1" applyBorder="1" applyAlignment="1">
      <alignment wrapText="1"/>
    </xf>
    <xf numFmtId="4" fontId="33" fillId="7" borderId="0" xfId="0" applyNumberFormat="1" applyFont="1" applyFill="1" applyBorder="1" applyAlignment="1">
      <alignment/>
    </xf>
    <xf numFmtId="4" fontId="4" fillId="0" borderId="17" xfId="0" applyNumberFormat="1" applyFont="1" applyBorder="1" applyAlignment="1" applyProtection="1">
      <alignment/>
      <protection/>
    </xf>
    <xf numFmtId="4" fontId="4" fillId="2" borderId="42" xfId="0" applyNumberFormat="1" applyFont="1" applyFill="1" applyBorder="1" applyAlignment="1" applyProtection="1">
      <alignment/>
      <protection/>
    </xf>
    <xf numFmtId="4" fontId="4" fillId="0" borderId="27" xfId="0" applyNumberFormat="1" applyFont="1" applyBorder="1" applyAlignment="1" applyProtection="1">
      <alignment horizontal="right"/>
      <protection/>
    </xf>
    <xf numFmtId="4" fontId="5" fillId="0" borderId="18" xfId="0" applyNumberFormat="1" applyFont="1" applyBorder="1" applyAlignment="1" applyProtection="1">
      <alignment/>
      <protection/>
    </xf>
    <xf numFmtId="4" fontId="4" fillId="0" borderId="27" xfId="0" applyNumberFormat="1" applyFont="1" applyBorder="1" applyAlignment="1" applyProtection="1">
      <alignment/>
      <protection/>
    </xf>
    <xf numFmtId="4" fontId="5" fillId="0" borderId="28" xfId="0" applyNumberFormat="1" applyFont="1" applyBorder="1" applyAlignment="1" applyProtection="1">
      <alignment/>
      <protection/>
    </xf>
    <xf numFmtId="4" fontId="4" fillId="0" borderId="28" xfId="0" applyNumberFormat="1" applyFont="1" applyBorder="1" applyAlignment="1" applyProtection="1">
      <alignment horizontal="left"/>
      <protection/>
    </xf>
    <xf numFmtId="4" fontId="5" fillId="7" borderId="21" xfId="0" applyNumberFormat="1" applyFont="1" applyFill="1" applyBorder="1" applyAlignment="1" applyProtection="1">
      <alignment vertical="center" wrapText="1"/>
      <protection locked="0"/>
    </xf>
    <xf numFmtId="4" fontId="0" fillId="0" borderId="22" xfId="0" applyNumberFormat="1" applyBorder="1" applyAlignment="1">
      <alignment vertical="center" wrapText="1"/>
    </xf>
    <xf numFmtId="4" fontId="0" fillId="0" borderId="34" xfId="0" applyNumberForma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152400</xdr:rowOff>
    </xdr:from>
    <xdr:to>
      <xdr:col>1</xdr:col>
      <xdr:colOff>371475</xdr:colOff>
      <xdr:row>2</xdr:row>
      <xdr:rowOff>19050</xdr:rowOff>
    </xdr:to>
    <xdr:pic>
      <xdr:nvPicPr>
        <xdr:cNvPr id="1" name="Picture 1"/>
        <xdr:cNvPicPr preferRelativeResize="1">
          <a:picLocks noChangeAspect="1"/>
        </xdr:cNvPicPr>
      </xdr:nvPicPr>
      <xdr:blipFill>
        <a:blip r:embed="rId1"/>
        <a:srcRect l="4969" t="30175" r="4664" b="29963"/>
        <a:stretch>
          <a:fillRect/>
        </a:stretch>
      </xdr:blipFill>
      <xdr:spPr>
        <a:xfrm>
          <a:off x="114300" y="152400"/>
          <a:ext cx="10287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it\callprop\2001\Formulaire\Annexe%201%20-%20Organisme\VP_2001_01417-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rt I"/>
      <sheetName val="Check list"/>
      <sheetName val="Text"/>
      <sheetName val="Codes"/>
      <sheetName val="AT"/>
      <sheetName val="BE"/>
      <sheetName val="DE"/>
      <sheetName val="DK"/>
      <sheetName val="GR"/>
      <sheetName val="ES"/>
      <sheetName val="FR"/>
      <sheetName val="FIN"/>
      <sheetName val="IT"/>
      <sheetName val="IRL"/>
      <sheetName val="LU"/>
      <sheetName val="NL"/>
      <sheetName val="PT"/>
      <sheetName val="SE"/>
      <sheetName val="UK"/>
      <sheetName val="Autres"/>
    </sheetNames>
    <sheetDataSet>
      <sheetData sheetId="3">
        <row r="33">
          <cell r="A33" t="str">
            <v>FORMULAIRE DE DEMANDE 2001</v>
          </cell>
        </row>
        <row r="35">
          <cell r="A35" t="str">
            <v>LIGNE BUDGETAIRE</v>
          </cell>
        </row>
      </sheetData>
      <sheetData sheetId="4">
        <row r="467">
          <cell r="A467" t="str">
            <v>VP/2001/014</v>
          </cell>
        </row>
        <row r="515">
          <cell r="A515" t="str">
            <v>B3-4105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selection activeCell="M19" sqref="M19"/>
    </sheetView>
  </sheetViews>
  <sheetFormatPr defaultColWidth="9.140625" defaultRowHeight="12.75"/>
  <cols>
    <col min="1" max="7" width="11.57421875" style="24" customWidth="1"/>
    <col min="8" max="8" width="22.421875" style="24" hidden="1" customWidth="1"/>
    <col min="9" max="12" width="11.57421875" style="24" hidden="1" customWidth="1"/>
    <col min="13" max="16384" width="11.57421875" style="24" customWidth="1"/>
  </cols>
  <sheetData>
    <row r="1" spans="1:12" s="23" customFormat="1" ht="47.25" customHeight="1">
      <c r="A1" s="528"/>
      <c r="B1" s="476"/>
      <c r="C1" s="533" t="s">
        <v>262</v>
      </c>
      <c r="D1" s="533"/>
      <c r="E1" s="533"/>
      <c r="F1" s="533"/>
      <c r="G1" s="534"/>
      <c r="H1" s="439"/>
      <c r="I1" s="439"/>
      <c r="J1" s="440"/>
      <c r="K1" s="26"/>
      <c r="L1" s="27"/>
    </row>
    <row r="2" spans="1:12" s="23" customFormat="1" ht="15">
      <c r="A2" s="529"/>
      <c r="B2" s="479"/>
      <c r="C2" s="535" t="s">
        <v>263</v>
      </c>
      <c r="D2" s="535"/>
      <c r="E2" s="535"/>
      <c r="F2" s="535"/>
      <c r="G2" s="479"/>
      <c r="H2" s="441"/>
      <c r="I2" s="441"/>
      <c r="J2" s="442"/>
      <c r="K2" s="28"/>
      <c r="L2" s="29"/>
    </row>
    <row r="3" spans="1:12" s="23" customFormat="1" ht="12.75">
      <c r="A3" s="529"/>
      <c r="B3" s="524" t="s">
        <v>264</v>
      </c>
      <c r="C3" s="524"/>
      <c r="D3" s="524"/>
      <c r="E3" s="524"/>
      <c r="F3" s="524"/>
      <c r="G3" s="524"/>
      <c r="H3" s="524"/>
      <c r="I3" s="524"/>
      <c r="J3" s="525"/>
      <c r="K3" s="28"/>
      <c r="L3" s="29"/>
    </row>
    <row r="4" spans="1:12" s="23" customFormat="1" ht="12.75">
      <c r="A4" s="529"/>
      <c r="B4" s="526"/>
      <c r="C4" s="526"/>
      <c r="D4" s="526"/>
      <c r="E4" s="526"/>
      <c r="F4" s="526"/>
      <c r="G4" s="526"/>
      <c r="H4" s="526"/>
      <c r="I4" s="526"/>
      <c r="J4" s="527"/>
      <c r="K4" s="28"/>
      <c r="L4" s="29"/>
    </row>
    <row r="5" spans="1:12" ht="12.75">
      <c r="A5" s="529"/>
      <c r="B5" s="526"/>
      <c r="C5" s="526"/>
      <c r="D5" s="526"/>
      <c r="E5" s="526"/>
      <c r="F5" s="526"/>
      <c r="G5" s="526"/>
      <c r="H5" s="526"/>
      <c r="I5" s="526"/>
      <c r="J5" s="527"/>
      <c r="K5" s="28"/>
      <c r="L5" s="29"/>
    </row>
    <row r="6" spans="1:12" ht="15">
      <c r="A6" s="33"/>
      <c r="B6" s="530" t="s">
        <v>265</v>
      </c>
      <c r="C6" s="531"/>
      <c r="D6" s="531"/>
      <c r="E6" s="531"/>
      <c r="F6" s="531"/>
      <c r="G6" s="531"/>
      <c r="H6" s="531"/>
      <c r="I6" s="531"/>
      <c r="J6" s="532"/>
      <c r="K6" s="28"/>
      <c r="L6" s="29"/>
    </row>
    <row r="7" spans="1:12" ht="12" customHeight="1" thickBot="1">
      <c r="A7" s="34"/>
      <c r="B7" s="30"/>
      <c r="C7" s="30"/>
      <c r="D7" s="30"/>
      <c r="E7" s="30"/>
      <c r="F7" s="30"/>
      <c r="G7" s="30"/>
      <c r="H7" s="30"/>
      <c r="I7" s="30"/>
      <c r="J7" s="35"/>
      <c r="K7" s="31"/>
      <c r="L7" s="32"/>
    </row>
    <row r="9" spans="1:7" ht="24" customHeight="1">
      <c r="A9" s="522" t="s">
        <v>256</v>
      </c>
      <c r="B9" s="522"/>
      <c r="C9" s="522"/>
      <c r="D9" s="522"/>
      <c r="E9" s="522"/>
      <c r="F9" s="522"/>
      <c r="G9" s="522"/>
    </row>
    <row r="10" spans="1:7" ht="9" customHeight="1">
      <c r="A10" s="522"/>
      <c r="B10" s="522"/>
      <c r="C10" s="522"/>
      <c r="D10" s="522"/>
      <c r="E10" s="522"/>
      <c r="F10" s="522"/>
      <c r="G10" s="522"/>
    </row>
    <row r="11" spans="1:7" ht="37.5" customHeight="1">
      <c r="A11" s="36" t="s">
        <v>127</v>
      </c>
      <c r="B11" s="523" t="s">
        <v>266</v>
      </c>
      <c r="C11" s="523"/>
      <c r="D11" s="523"/>
      <c r="E11" s="523"/>
      <c r="F11" s="523"/>
      <c r="G11" s="523"/>
    </row>
    <row r="12" spans="1:7" ht="48.75" customHeight="1">
      <c r="A12" s="36" t="s">
        <v>128</v>
      </c>
      <c r="B12" s="523" t="s">
        <v>267</v>
      </c>
      <c r="C12" s="523"/>
      <c r="D12" s="523"/>
      <c r="E12" s="523"/>
      <c r="F12" s="523"/>
      <c r="G12" s="523"/>
    </row>
    <row r="13" spans="1:7" ht="30" customHeight="1">
      <c r="A13" s="36" t="s">
        <v>129</v>
      </c>
      <c r="B13" s="523" t="s">
        <v>268</v>
      </c>
      <c r="C13" s="523"/>
      <c r="D13" s="523"/>
      <c r="E13" s="523"/>
      <c r="F13" s="523"/>
      <c r="G13" s="523"/>
    </row>
    <row r="14" spans="1:7" ht="69" customHeight="1">
      <c r="A14" s="36" t="s">
        <v>130</v>
      </c>
      <c r="B14" s="523" t="s">
        <v>269</v>
      </c>
      <c r="C14" s="523"/>
      <c r="D14" s="523"/>
      <c r="E14" s="523"/>
      <c r="F14" s="523"/>
      <c r="G14" s="523"/>
    </row>
    <row r="16" spans="1:7" ht="23.25" customHeight="1">
      <c r="A16" s="515" t="s">
        <v>270</v>
      </c>
      <c r="B16" s="515"/>
      <c r="C16" s="515"/>
      <c r="D16" s="515"/>
      <c r="E16" s="515"/>
      <c r="F16" s="515"/>
      <c r="G16" s="515"/>
    </row>
    <row r="17" spans="1:7" ht="13.5" customHeight="1">
      <c r="A17" s="25"/>
      <c r="B17" s="25"/>
      <c r="C17" s="25"/>
      <c r="D17" s="25"/>
      <c r="E17" s="25"/>
      <c r="F17" s="25"/>
      <c r="G17" s="25"/>
    </row>
    <row r="18" spans="1:7" ht="30" customHeight="1">
      <c r="A18" s="521" t="s">
        <v>257</v>
      </c>
      <c r="B18" s="521"/>
      <c r="C18" s="521"/>
      <c r="D18" s="521"/>
      <c r="E18" s="521"/>
      <c r="F18" s="521"/>
      <c r="G18" s="521"/>
    </row>
    <row r="19" spans="1:7" ht="127.5" customHeight="1">
      <c r="A19" s="521" t="s">
        <v>271</v>
      </c>
      <c r="B19" s="521"/>
      <c r="C19" s="521"/>
      <c r="D19" s="521"/>
      <c r="E19" s="521"/>
      <c r="F19" s="521"/>
      <c r="G19" s="521"/>
    </row>
    <row r="20" spans="1:7" ht="65.25" customHeight="1">
      <c r="A20" s="517" t="s">
        <v>272</v>
      </c>
      <c r="B20" s="518"/>
      <c r="C20" s="518"/>
      <c r="D20" s="518"/>
      <c r="E20" s="518"/>
      <c r="F20" s="518"/>
      <c r="G20" s="518"/>
    </row>
    <row r="21" spans="1:7" ht="55.5" customHeight="1">
      <c r="A21" s="516" t="s">
        <v>273</v>
      </c>
      <c r="B21" s="520"/>
      <c r="C21" s="520"/>
      <c r="D21" s="520"/>
      <c r="E21" s="520"/>
      <c r="F21" s="520"/>
      <c r="G21" s="520"/>
    </row>
    <row r="22" spans="1:7" ht="25.5" customHeight="1">
      <c r="A22" s="516" t="s">
        <v>100</v>
      </c>
      <c r="B22" s="519"/>
      <c r="C22" s="519"/>
      <c r="D22" s="519"/>
      <c r="E22" s="519"/>
      <c r="F22" s="519"/>
      <c r="G22" s="519"/>
    </row>
    <row r="23" spans="1:7" ht="62.25" customHeight="1">
      <c r="A23" s="516" t="s">
        <v>0</v>
      </c>
      <c r="B23" s="516"/>
      <c r="C23" s="516"/>
      <c r="D23" s="516"/>
      <c r="E23" s="516"/>
      <c r="F23" s="516"/>
      <c r="G23" s="516"/>
    </row>
    <row r="24" spans="1:7" ht="37.5" customHeight="1">
      <c r="A24" s="516" t="s">
        <v>1</v>
      </c>
      <c r="B24" s="516"/>
      <c r="C24" s="516"/>
      <c r="D24" s="516"/>
      <c r="E24" s="516"/>
      <c r="F24" s="516"/>
      <c r="G24" s="516"/>
    </row>
    <row r="25" spans="1:7" ht="29.25" customHeight="1">
      <c r="A25" s="515" t="s">
        <v>2</v>
      </c>
      <c r="B25" s="515"/>
      <c r="C25" s="515"/>
      <c r="D25" s="515"/>
      <c r="E25" s="515"/>
      <c r="F25" s="515"/>
      <c r="G25" s="515"/>
    </row>
    <row r="26" spans="1:7" ht="24" customHeight="1">
      <c r="A26" s="516" t="s">
        <v>101</v>
      </c>
      <c r="B26" s="516"/>
      <c r="C26" s="516"/>
      <c r="D26" s="516"/>
      <c r="E26" s="516"/>
      <c r="F26" s="516"/>
      <c r="G26" s="516"/>
    </row>
    <row r="27" spans="1:7" ht="43.5" customHeight="1">
      <c r="A27" s="516" t="s">
        <v>3</v>
      </c>
      <c r="B27" s="516"/>
      <c r="C27" s="516"/>
      <c r="D27" s="516"/>
      <c r="E27" s="516"/>
      <c r="F27" s="516"/>
      <c r="G27" s="516"/>
    </row>
    <row r="28" spans="1:7" ht="22.5" customHeight="1">
      <c r="A28" s="516" t="s">
        <v>259</v>
      </c>
      <c r="B28" s="516"/>
      <c r="C28" s="516"/>
      <c r="D28" s="516"/>
      <c r="E28" s="516"/>
      <c r="F28" s="516"/>
      <c r="G28" s="516"/>
    </row>
  </sheetData>
  <sheetProtection password="DA49" sheet="1" objects="1" scenarios="1"/>
  <mergeCells count="23">
    <mergeCell ref="B3:J5"/>
    <mergeCell ref="A1:A5"/>
    <mergeCell ref="B6:J6"/>
    <mergeCell ref="C1:G1"/>
    <mergeCell ref="C2:F2"/>
    <mergeCell ref="A18:G18"/>
    <mergeCell ref="A19:G19"/>
    <mergeCell ref="A9:G9"/>
    <mergeCell ref="A10:G10"/>
    <mergeCell ref="B11:G11"/>
    <mergeCell ref="B12:G12"/>
    <mergeCell ref="B13:G13"/>
    <mergeCell ref="B14:G14"/>
    <mergeCell ref="A16:G16"/>
    <mergeCell ref="A23:G23"/>
    <mergeCell ref="A20:G20"/>
    <mergeCell ref="A24:G24"/>
    <mergeCell ref="A22:G22"/>
    <mergeCell ref="A21:G21"/>
    <mergeCell ref="A25:G25"/>
    <mergeCell ref="A26:G26"/>
    <mergeCell ref="A27:G27"/>
    <mergeCell ref="A28:G28"/>
  </mergeCells>
  <printOptions/>
  <pageMargins left="0.75" right="0.75" top="1.04" bottom="0.78" header="0.62" footer="0.4921259845"/>
  <pageSetup horizontalDpi="600" verticalDpi="600" orientation="portrait" paperSize="9" r:id="rId2"/>
  <headerFooter alignWithMargins="0">
    <oddFooter xml:space="preserve">&amp;RVP/2004/05  &amp;A </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A1" sqref="A1"/>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360</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120:D120"/>
    <mergeCell ref="A121:D121"/>
    <mergeCell ref="A123:C123"/>
    <mergeCell ref="B1:C1"/>
    <mergeCell ref="D1:G1"/>
    <mergeCell ref="A4:E4"/>
    <mergeCell ref="A11:F11"/>
    <mergeCell ref="A60:D60"/>
    <mergeCell ref="A95:C95"/>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6 &amp;P/&amp;N</oddFooter>
  </headerFooter>
  <rowBreaks count="4" manualBreakCount="4">
    <brk id="29" max="255" man="1"/>
    <brk id="54" max="255" man="1"/>
    <brk id="96" max="255" man="1"/>
    <brk id="135" max="255" man="1"/>
  </rowBreaks>
</worksheet>
</file>

<file path=xl/worksheets/sheet11.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A1" sqref="A1"/>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361</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95:C95"/>
    <mergeCell ref="A123:C123"/>
    <mergeCell ref="A121:D121"/>
    <mergeCell ref="B1:C1"/>
    <mergeCell ref="D1:G1"/>
    <mergeCell ref="A4:E4"/>
    <mergeCell ref="A11:F11"/>
    <mergeCell ref="A60:D60"/>
    <mergeCell ref="A120:D120"/>
    <mergeCell ref="A119:D119"/>
  </mergeCells>
  <printOptions horizontalCentered="1"/>
  <pageMargins left="0.72" right="0.37" top="0.55" bottom="0.2362204724409449" header="0.31" footer="0.2362204724409449"/>
  <pageSetup horizontalDpi="600" verticalDpi="600" orientation="landscape" paperSize="9" scale="89" r:id="rId1"/>
  <headerFooter alignWithMargins="0">
    <oddFooter>&amp;RVP/2004/05 Budg Conf N° 7&amp;P/&amp;N</oddFooter>
  </headerFooter>
  <rowBreaks count="4" manualBreakCount="4">
    <brk id="26" max="255" man="1"/>
    <brk id="54" max="255" man="1"/>
    <brk id="97" max="255" man="1"/>
    <brk id="135" max="255" man="1"/>
  </rowBreaks>
</worksheet>
</file>

<file path=xl/worksheets/sheet12.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A2" sqref="A2"/>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362</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95:C95"/>
    <mergeCell ref="A123:C123"/>
    <mergeCell ref="A121:D121"/>
    <mergeCell ref="B1:C1"/>
    <mergeCell ref="D1:G1"/>
    <mergeCell ref="A4:E4"/>
    <mergeCell ref="A11:F11"/>
    <mergeCell ref="A60:D60"/>
    <mergeCell ref="A120:D120"/>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8 &amp;P/&amp;N</oddFooter>
  </headerFooter>
  <rowBreaks count="4" manualBreakCount="4">
    <brk id="26" max="255" man="1"/>
    <brk id="54" max="255" man="1"/>
    <brk id="98" max="255" man="1"/>
    <brk id="135" max="255" man="1"/>
  </rowBreaks>
</worksheet>
</file>

<file path=xl/worksheets/sheet2.xml><?xml version="1.0" encoding="utf-8"?>
<worksheet xmlns="http://schemas.openxmlformats.org/spreadsheetml/2006/main" xmlns:r="http://schemas.openxmlformats.org/officeDocument/2006/relationships">
  <dimension ref="A1:K43"/>
  <sheetViews>
    <sheetView zoomScaleSheetLayoutView="100" workbookViewId="0" topLeftCell="A1">
      <selection activeCell="A1" sqref="A1:K1"/>
    </sheetView>
  </sheetViews>
  <sheetFormatPr defaultColWidth="9.140625" defaultRowHeight="12.75"/>
  <cols>
    <col min="1" max="1" width="15.28125" style="46" customWidth="1"/>
    <col min="2" max="2" width="10.421875" style="46" customWidth="1"/>
    <col min="3" max="3" width="3.00390625" style="46" customWidth="1"/>
    <col min="4" max="5" width="2.421875" style="46" customWidth="1"/>
    <col min="6" max="6" width="2.140625" style="46" customWidth="1"/>
    <col min="7" max="7" width="8.8515625" style="46" customWidth="1"/>
    <col min="8" max="8" width="13.7109375" style="46" customWidth="1"/>
    <col min="9" max="9" width="21.140625" style="46" customWidth="1"/>
    <col min="10" max="10" width="8.8515625" style="46" customWidth="1"/>
    <col min="11" max="11" width="11.28125" style="46" customWidth="1"/>
    <col min="12" max="16384" width="8.8515625" style="46" customWidth="1"/>
  </cols>
  <sheetData>
    <row r="1" spans="1:11" ht="18" customHeight="1">
      <c r="A1" s="536" t="s">
        <v>258</v>
      </c>
      <c r="B1" s="537"/>
      <c r="C1" s="537"/>
      <c r="D1" s="537"/>
      <c r="E1" s="537"/>
      <c r="F1" s="537"/>
      <c r="G1" s="537"/>
      <c r="H1" s="537"/>
      <c r="I1" s="537"/>
      <c r="J1" s="537"/>
      <c r="K1" s="537"/>
    </row>
    <row r="2" spans="1:11" ht="12.75" customHeight="1">
      <c r="A2" s="536" t="s">
        <v>4</v>
      </c>
      <c r="B2" s="537"/>
      <c r="C2" s="537"/>
      <c r="D2" s="537"/>
      <c r="E2" s="537"/>
      <c r="F2" s="537"/>
      <c r="G2" s="537"/>
      <c r="H2" s="537"/>
      <c r="I2" s="537"/>
      <c r="J2" s="537"/>
      <c r="K2" s="537"/>
    </row>
    <row r="3" spans="1:11" ht="12.75">
      <c r="A3" s="1"/>
      <c r="B3" s="1"/>
      <c r="C3" s="1"/>
      <c r="D3" s="1"/>
      <c r="E3" s="1"/>
      <c r="F3" s="1"/>
      <c r="G3" s="1"/>
      <c r="H3" s="1"/>
      <c r="I3" s="1"/>
      <c r="J3" s="1"/>
      <c r="K3" s="1"/>
    </row>
    <row r="4" spans="1:11" ht="12.75">
      <c r="A4" s="538" t="s">
        <v>116</v>
      </c>
      <c r="B4" s="539"/>
      <c r="C4" s="539"/>
      <c r="D4" s="539"/>
      <c r="E4" s="539"/>
      <c r="F4" s="539"/>
      <c r="G4" s="539"/>
      <c r="H4" s="539"/>
      <c r="I4" s="539"/>
      <c r="J4" s="539"/>
      <c r="K4" s="539"/>
    </row>
    <row r="5" spans="1:11" ht="13.5" thickBot="1">
      <c r="A5" s="1"/>
      <c r="B5" s="39"/>
      <c r="C5" s="39"/>
      <c r="D5" s="1"/>
      <c r="E5" s="39"/>
      <c r="F5" s="1"/>
      <c r="G5" s="1"/>
      <c r="H5" s="1"/>
      <c r="I5" s="1"/>
      <c r="J5" s="1"/>
      <c r="K5" s="1"/>
    </row>
    <row r="6" spans="1:11" ht="13.5" thickBot="1">
      <c r="A6" s="404" t="s">
        <v>143</v>
      </c>
      <c r="B6" s="670"/>
      <c r="C6" s="669"/>
      <c r="D6" s="405"/>
      <c r="E6" s="405"/>
      <c r="F6" s="405"/>
      <c r="G6" s="405"/>
      <c r="H6" s="406" t="s">
        <v>301</v>
      </c>
      <c r="I6" s="405"/>
      <c r="J6" s="405"/>
      <c r="K6" s="2"/>
    </row>
    <row r="7" spans="1:11" ht="12.75">
      <c r="A7" s="443" t="s">
        <v>140</v>
      </c>
      <c r="B7" s="672"/>
      <c r="C7" s="444" t="s">
        <v>115</v>
      </c>
      <c r="D7" s="444"/>
      <c r="E7" s="444"/>
      <c r="F7" s="444"/>
      <c r="G7" s="444"/>
      <c r="H7" s="444"/>
      <c r="I7" s="445"/>
      <c r="J7" s="445"/>
      <c r="K7" s="446"/>
    </row>
    <row r="8" spans="1:11" ht="12.75">
      <c r="A8" s="447" t="s">
        <v>254</v>
      </c>
      <c r="B8" s="673" t="str">
        <f>'Budget détaillé'!A225</f>
        <v>PAS AUTORISÉ</v>
      </c>
      <c r="C8" s="448"/>
      <c r="D8" s="448"/>
      <c r="E8" s="448"/>
      <c r="F8" s="449" t="s">
        <v>5</v>
      </c>
      <c r="G8" s="423"/>
      <c r="H8" s="423"/>
      <c r="I8" s="674" t="s">
        <v>255</v>
      </c>
      <c r="J8" s="456"/>
      <c r="K8" s="450">
        <v>0</v>
      </c>
    </row>
    <row r="9" spans="1:11" ht="13.5" thickBot="1">
      <c r="A9" s="451" t="s">
        <v>247</v>
      </c>
      <c r="B9" s="671"/>
      <c r="C9" s="452"/>
      <c r="D9" s="452"/>
      <c r="E9" s="452"/>
      <c r="F9" s="453"/>
      <c r="G9" s="454"/>
      <c r="H9" s="454"/>
      <c r="I9" s="455"/>
      <c r="J9" s="456"/>
      <c r="K9" s="457"/>
    </row>
    <row r="10" spans="1:11" ht="13.5" thickBot="1">
      <c r="A10" s="347"/>
      <c r="B10" s="41"/>
      <c r="C10" s="322" t="s">
        <v>302</v>
      </c>
      <c r="D10" s="407"/>
      <c r="E10" s="407"/>
      <c r="F10" s="407"/>
      <c r="G10" s="407"/>
      <c r="H10" s="407"/>
      <c r="I10" s="407"/>
      <c r="J10" s="458" t="s">
        <v>303</v>
      </c>
      <c r="K10" s="3" t="s">
        <v>144</v>
      </c>
    </row>
    <row r="11" spans="1:11" ht="13.5" thickBot="1">
      <c r="A11" s="347"/>
      <c r="B11" s="41"/>
      <c r="C11" s="408"/>
      <c r="D11" s="409" t="s">
        <v>304</v>
      </c>
      <c r="E11" s="410"/>
      <c r="F11" s="410"/>
      <c r="G11" s="410"/>
      <c r="H11" s="410"/>
      <c r="I11" s="410"/>
      <c r="J11" s="410"/>
      <c r="K11" s="4"/>
    </row>
    <row r="12" spans="1:11" ht="13.5" thickBot="1">
      <c r="A12" s="347"/>
      <c r="B12" s="41"/>
      <c r="C12" s="412"/>
      <c r="D12" s="413"/>
      <c r="E12" s="414"/>
      <c r="F12" s="321" t="s">
        <v>6</v>
      </c>
      <c r="G12" s="407"/>
      <c r="H12" s="407"/>
      <c r="I12" s="407"/>
      <c r="J12" s="415"/>
      <c r="K12" s="5">
        <f>SUM(J14:J18)</f>
        <v>0</v>
      </c>
    </row>
    <row r="13" spans="1:11" ht="12.75">
      <c r="A13" s="347"/>
      <c r="B13" s="41"/>
      <c r="C13" s="408"/>
      <c r="D13" s="411"/>
      <c r="E13" s="411"/>
      <c r="F13" s="416"/>
      <c r="G13" s="417" t="s">
        <v>7</v>
      </c>
      <c r="H13" s="417"/>
      <c r="I13" s="417"/>
      <c r="J13" s="675"/>
      <c r="K13" s="678"/>
    </row>
    <row r="14" spans="1:11" ht="12.75">
      <c r="A14" s="347"/>
      <c r="B14" s="41"/>
      <c r="C14" s="412"/>
      <c r="D14" s="413"/>
      <c r="E14" s="413"/>
      <c r="F14" s="54"/>
      <c r="G14" s="54" t="s">
        <v>298</v>
      </c>
      <c r="H14" s="54"/>
      <c r="I14" s="54"/>
      <c r="J14" s="14">
        <f>'Budget détaillé'!F11</f>
        <v>0</v>
      </c>
      <c r="K14" s="6"/>
    </row>
    <row r="15" spans="1:11" ht="12.75">
      <c r="A15" s="347"/>
      <c r="B15" s="41"/>
      <c r="C15" s="412"/>
      <c r="D15" s="413"/>
      <c r="E15" s="413"/>
      <c r="F15" s="54"/>
      <c r="G15" s="54" t="s">
        <v>299</v>
      </c>
      <c r="H15" s="54"/>
      <c r="I15" s="418"/>
      <c r="J15" s="14">
        <f>'Budget détaillé'!F20</f>
        <v>0</v>
      </c>
      <c r="K15" s="6"/>
    </row>
    <row r="16" spans="1:11" ht="12.75">
      <c r="A16" s="347"/>
      <c r="B16" s="41"/>
      <c r="C16" s="412"/>
      <c r="D16" s="413"/>
      <c r="E16" s="413"/>
      <c r="F16" s="54"/>
      <c r="G16" s="54" t="s">
        <v>8</v>
      </c>
      <c r="H16" s="54"/>
      <c r="I16" s="418"/>
      <c r="J16" s="14">
        <f>'Budget détaillé'!F26</f>
        <v>0</v>
      </c>
      <c r="K16" s="6"/>
    </row>
    <row r="17" spans="1:11" ht="12.75">
      <c r="A17" s="347"/>
      <c r="B17" s="41"/>
      <c r="C17" s="412"/>
      <c r="D17" s="413"/>
      <c r="E17" s="413"/>
      <c r="F17" s="54"/>
      <c r="G17" s="54" t="s">
        <v>9</v>
      </c>
      <c r="H17" s="54"/>
      <c r="I17" s="54"/>
      <c r="J17" s="14">
        <f>'Budget détaillé'!F30</f>
        <v>0</v>
      </c>
      <c r="K17" s="6"/>
    </row>
    <row r="18" spans="1:11" ht="13.5" thickBot="1">
      <c r="A18" s="347"/>
      <c r="B18" s="41"/>
      <c r="C18" s="412"/>
      <c r="D18" s="413"/>
      <c r="E18" s="413"/>
      <c r="F18" s="54"/>
      <c r="G18" s="54" t="s">
        <v>10</v>
      </c>
      <c r="H18" s="54"/>
      <c r="I18" s="418"/>
      <c r="J18" s="679">
        <f>'Budget détaillé'!F38</f>
        <v>0</v>
      </c>
      <c r="K18" s="680"/>
    </row>
    <row r="19" spans="1:11" ht="13.5" thickBot="1">
      <c r="A19" s="347"/>
      <c r="B19" s="41"/>
      <c r="C19" s="412"/>
      <c r="D19" s="413"/>
      <c r="E19" s="419"/>
      <c r="F19" s="511" t="s">
        <v>15</v>
      </c>
      <c r="G19" s="505"/>
      <c r="H19" s="505"/>
      <c r="I19" s="506"/>
      <c r="J19" s="676"/>
      <c r="K19" s="5">
        <f>SUM(J21,J22)</f>
        <v>0</v>
      </c>
    </row>
    <row r="20" spans="1:11" ht="12.75">
      <c r="A20" s="347" t="s">
        <v>139</v>
      </c>
      <c r="B20" s="41"/>
      <c r="C20" s="408"/>
      <c r="D20" s="411"/>
      <c r="E20" s="411"/>
      <c r="F20" s="416"/>
      <c r="G20" s="417" t="s">
        <v>16</v>
      </c>
      <c r="H20" s="417"/>
      <c r="I20" s="417"/>
      <c r="J20" s="675"/>
      <c r="K20" s="678"/>
    </row>
    <row r="21" spans="1:11" ht="12.75">
      <c r="A21" s="347" t="s">
        <v>145</v>
      </c>
      <c r="B21" s="41"/>
      <c r="C21" s="412"/>
      <c r="D21" s="413"/>
      <c r="E21" s="413"/>
      <c r="F21" s="54"/>
      <c r="G21" s="54" t="s">
        <v>11</v>
      </c>
      <c r="H21" s="54"/>
      <c r="I21" s="54"/>
      <c r="J21" s="13">
        <f>'Budget détaillé'!F62</f>
        <v>0</v>
      </c>
      <c r="K21" s="6"/>
    </row>
    <row r="22" spans="1:11" ht="13.5" thickBot="1">
      <c r="A22" s="420" t="s">
        <v>305</v>
      </c>
      <c r="B22" s="42">
        <f>'Budget détaillé'!B230</f>
        <v>0</v>
      </c>
      <c r="C22" s="412"/>
      <c r="D22" s="413"/>
      <c r="E22" s="413"/>
      <c r="F22" s="54"/>
      <c r="G22" s="54" t="s">
        <v>12</v>
      </c>
      <c r="H22" s="54"/>
      <c r="I22" s="54"/>
      <c r="J22" s="677">
        <f>'Budget détaillé'!J62</f>
        <v>0</v>
      </c>
      <c r="K22" s="680"/>
    </row>
    <row r="23" spans="1:11" ht="13.5" thickBot="1">
      <c r="A23" s="421"/>
      <c r="B23" s="41"/>
      <c r="C23" s="412"/>
      <c r="D23" s="413"/>
      <c r="E23" s="419"/>
      <c r="F23" s="321" t="s">
        <v>13</v>
      </c>
      <c r="G23" s="422"/>
      <c r="H23" s="407"/>
      <c r="I23" s="407"/>
      <c r="J23" s="415"/>
      <c r="K23" s="5">
        <f>SUM(J24:J28)</f>
        <v>0</v>
      </c>
    </row>
    <row r="24" spans="1:11" ht="12.75">
      <c r="A24" s="421"/>
      <c r="B24" s="42"/>
      <c r="C24" s="412"/>
      <c r="D24" s="413"/>
      <c r="E24" s="419"/>
      <c r="F24" s="347"/>
      <c r="G24" s="54" t="s">
        <v>14</v>
      </c>
      <c r="H24" s="54"/>
      <c r="I24" s="54"/>
      <c r="J24" s="675">
        <f>'Budget détaillé'!D77</f>
        <v>0</v>
      </c>
      <c r="K24" s="664"/>
    </row>
    <row r="25" spans="1:11" ht="12.75">
      <c r="A25" s="347"/>
      <c r="B25" s="41"/>
      <c r="C25" s="412"/>
      <c r="D25" s="413"/>
      <c r="E25" s="419"/>
      <c r="F25" s="347"/>
      <c r="G25" s="54" t="s">
        <v>17</v>
      </c>
      <c r="H25" s="54"/>
      <c r="I25" s="54"/>
      <c r="J25" s="14">
        <f>'Budget détaillé'!E97</f>
        <v>0</v>
      </c>
      <c r="K25" s="7"/>
    </row>
    <row r="26" spans="1:11" ht="13.5" customHeight="1">
      <c r="A26" s="347" t="s">
        <v>146</v>
      </c>
      <c r="B26" s="41"/>
      <c r="C26" s="412"/>
      <c r="D26" s="413"/>
      <c r="E26" s="419"/>
      <c r="F26" s="347"/>
      <c r="G26" s="512" t="s">
        <v>18</v>
      </c>
      <c r="H26" s="512"/>
      <c r="I26" s="510"/>
      <c r="J26" s="14">
        <f>'Budget détaillé'!D107</f>
        <v>0</v>
      </c>
      <c r="K26" s="7"/>
    </row>
    <row r="27" spans="1:11" ht="12.75">
      <c r="A27" s="347" t="s">
        <v>141</v>
      </c>
      <c r="B27" s="42">
        <f>'Budget détaillé'!B231</f>
        <v>0</v>
      </c>
      <c r="C27" s="412"/>
      <c r="D27" s="413"/>
      <c r="E27" s="419"/>
      <c r="F27" s="347"/>
      <c r="G27" s="54" t="s">
        <v>19</v>
      </c>
      <c r="H27" s="54"/>
      <c r="I27" s="54"/>
      <c r="J27" s="14">
        <f>'Budget détaillé'!D116</f>
        <v>0</v>
      </c>
      <c r="K27" s="7"/>
    </row>
    <row r="28" spans="1:11" ht="24" customHeight="1" thickBot="1">
      <c r="A28" s="347"/>
      <c r="B28" s="41"/>
      <c r="C28" s="412"/>
      <c r="D28" s="413"/>
      <c r="E28" s="419"/>
      <c r="F28" s="347"/>
      <c r="G28" s="507" t="s">
        <v>20</v>
      </c>
      <c r="H28" s="508"/>
      <c r="I28" s="509"/>
      <c r="J28" s="679">
        <f>'Budget détaillé'!E135</f>
        <v>0</v>
      </c>
      <c r="K28" s="681"/>
    </row>
    <row r="29" spans="1:11" ht="13.5" thickBot="1">
      <c r="A29" s="347"/>
      <c r="B29" s="41"/>
      <c r="C29" s="412"/>
      <c r="D29" s="413"/>
      <c r="E29" s="419"/>
      <c r="F29" s="321" t="s">
        <v>21</v>
      </c>
      <c r="G29" s="422"/>
      <c r="H29" s="407"/>
      <c r="I29" s="407"/>
      <c r="J29" s="415"/>
      <c r="K29" s="5">
        <f>SUM(J30:J33)</f>
        <v>0</v>
      </c>
    </row>
    <row r="30" spans="1:11" ht="12.75">
      <c r="A30" s="347"/>
      <c r="B30" s="41"/>
      <c r="C30" s="412"/>
      <c r="D30" s="413"/>
      <c r="E30" s="413"/>
      <c r="F30" s="54"/>
      <c r="G30" s="54" t="s">
        <v>22</v>
      </c>
      <c r="H30" s="54"/>
      <c r="I30" s="54"/>
      <c r="J30" s="675">
        <f>'Budget détaillé'!E160</f>
        <v>0</v>
      </c>
      <c r="K30" s="664"/>
    </row>
    <row r="31" spans="1:11" ht="12.75">
      <c r="A31" s="347"/>
      <c r="B31" s="41"/>
      <c r="C31" s="412"/>
      <c r="D31" s="413"/>
      <c r="E31" s="413"/>
      <c r="F31" s="54"/>
      <c r="G31" s="54" t="s">
        <v>23</v>
      </c>
      <c r="H31" s="54"/>
      <c r="I31" s="54"/>
      <c r="J31" s="14">
        <f>'Budget détaillé'!E173</f>
        <v>0</v>
      </c>
      <c r="K31" s="7"/>
    </row>
    <row r="32" spans="1:11" ht="12.75">
      <c r="A32" s="420" t="s">
        <v>309</v>
      </c>
      <c r="B32" s="43"/>
      <c r="C32" s="412"/>
      <c r="D32" s="413"/>
      <c r="E32" s="413"/>
      <c r="F32" s="54"/>
      <c r="G32" s="353" t="s">
        <v>24</v>
      </c>
      <c r="H32" s="353"/>
      <c r="I32" s="353"/>
      <c r="J32" s="229">
        <f>'Budget détaillé'!D182</f>
        <v>0</v>
      </c>
      <c r="K32" s="665"/>
    </row>
    <row r="33" spans="1:11" ht="13.5" thickBot="1">
      <c r="A33" s="420" t="s">
        <v>26</v>
      </c>
      <c r="B33" s="42">
        <f>'Budget détaillé'!B239</f>
        <v>0</v>
      </c>
      <c r="C33" s="54"/>
      <c r="D33" s="413"/>
      <c r="E33" s="412"/>
      <c r="F33" s="54"/>
      <c r="G33" s="54" t="s">
        <v>25</v>
      </c>
      <c r="H33" s="54"/>
      <c r="I33" s="54"/>
      <c r="J33" s="679">
        <f>'Budget détaillé'!D189</f>
        <v>0</v>
      </c>
      <c r="K33" s="681"/>
    </row>
    <row r="34" spans="1:11" ht="13.5" thickBot="1">
      <c r="A34" s="421"/>
      <c r="B34" s="41"/>
      <c r="C34" s="412"/>
      <c r="D34" s="54"/>
      <c r="E34" s="321" t="s">
        <v>306</v>
      </c>
      <c r="F34" s="407"/>
      <c r="G34" s="407"/>
      <c r="H34" s="407"/>
      <c r="I34" s="407"/>
      <c r="J34" s="415"/>
      <c r="K34" s="5">
        <f>SUM(K12,K19,K23,K29)</f>
        <v>0</v>
      </c>
    </row>
    <row r="35" spans="1:11" ht="12.75">
      <c r="A35" s="420"/>
      <c r="B35" s="41"/>
      <c r="C35" s="54"/>
      <c r="D35" s="425" t="s">
        <v>307</v>
      </c>
      <c r="E35" s="426"/>
      <c r="F35" s="410"/>
      <c r="G35" s="410"/>
      <c r="H35" s="410"/>
      <c r="I35" s="427"/>
      <c r="J35" s="428"/>
      <c r="K35" s="666">
        <f>J37</f>
        <v>0</v>
      </c>
    </row>
    <row r="36" spans="1:11" ht="32.25" customHeight="1">
      <c r="A36" s="480" t="s">
        <v>29</v>
      </c>
      <c r="B36" s="42">
        <f>'Budget détaillé'!B243</f>
        <v>0</v>
      </c>
      <c r="C36" s="54"/>
      <c r="D36" s="429"/>
      <c r="E36" s="430"/>
      <c r="F36" s="540" t="s">
        <v>27</v>
      </c>
      <c r="G36" s="513"/>
      <c r="H36" s="513"/>
      <c r="I36" s="514"/>
      <c r="J36" s="229"/>
      <c r="K36" s="667"/>
    </row>
    <row r="37" spans="1:11" ht="33" customHeight="1" thickBot="1">
      <c r="A37" s="420"/>
      <c r="B37" s="668"/>
      <c r="C37" s="54"/>
      <c r="D37" s="419"/>
      <c r="E37" s="413"/>
      <c r="F37" s="541" t="s">
        <v>28</v>
      </c>
      <c r="G37" s="513"/>
      <c r="H37" s="513"/>
      <c r="I37" s="514"/>
      <c r="J37" s="229">
        <f>'Budget détaillé'!B215</f>
        <v>0</v>
      </c>
      <c r="K37" s="667"/>
    </row>
    <row r="38" spans="1:11" ht="12.75">
      <c r="A38" s="431" t="s">
        <v>147</v>
      </c>
      <c r="B38" s="44"/>
      <c r="C38" s="424" t="s">
        <v>308</v>
      </c>
      <c r="D38" s="432"/>
      <c r="E38" s="432"/>
      <c r="F38" s="424"/>
      <c r="G38" s="424"/>
      <c r="H38" s="424"/>
      <c r="I38" s="424"/>
      <c r="J38" s="433"/>
      <c r="K38" s="9"/>
    </row>
    <row r="39" spans="1:11" ht="12.75">
      <c r="A39" s="434" t="s">
        <v>137</v>
      </c>
      <c r="B39" s="8"/>
      <c r="C39" s="432"/>
      <c r="D39" s="432"/>
      <c r="E39" s="432"/>
      <c r="F39" s="432"/>
      <c r="G39" s="432"/>
      <c r="H39" s="432"/>
      <c r="I39" s="432"/>
      <c r="J39" s="435"/>
      <c r="K39" s="10"/>
    </row>
    <row r="40" spans="1:11" ht="13.5" thickBot="1">
      <c r="A40" s="436" t="s">
        <v>134</v>
      </c>
      <c r="B40" s="45">
        <f>SUM(B21:B39)</f>
        <v>0</v>
      </c>
      <c r="C40" s="437"/>
      <c r="D40" s="437"/>
      <c r="E40" s="437"/>
      <c r="F40" s="437"/>
      <c r="G40" s="437"/>
      <c r="H40" s="437"/>
      <c r="I40" s="437"/>
      <c r="J40" s="438"/>
      <c r="K40" s="11">
        <f>K34+K35</f>
        <v>0</v>
      </c>
    </row>
    <row r="41" spans="1:11" ht="12.75">
      <c r="A41" s="542" t="s">
        <v>248</v>
      </c>
      <c r="B41" s="543"/>
      <c r="C41" s="543"/>
      <c r="D41" s="543"/>
      <c r="E41" s="543"/>
      <c r="F41" s="543"/>
      <c r="G41" s="543"/>
      <c r="H41" s="542" t="s">
        <v>249</v>
      </c>
      <c r="I41" s="542"/>
      <c r="J41" s="542"/>
      <c r="K41" s="1"/>
    </row>
    <row r="42" spans="1:11" ht="12.75">
      <c r="A42" s="544" t="s">
        <v>250</v>
      </c>
      <c r="B42" s="545"/>
      <c r="C42" s="545"/>
      <c r="D42" s="545"/>
      <c r="E42" s="545"/>
      <c r="F42" s="545"/>
      <c r="G42" s="545"/>
      <c r="H42" s="544" t="s">
        <v>251</v>
      </c>
      <c r="I42" s="545"/>
      <c r="J42" s="545"/>
      <c r="K42" s="1"/>
    </row>
    <row r="43" spans="1:11" ht="12.75">
      <c r="A43" s="1"/>
      <c r="B43" s="1"/>
      <c r="C43" s="1"/>
      <c r="D43" s="1"/>
      <c r="E43" s="1"/>
      <c r="F43" s="1"/>
      <c r="G43" s="1"/>
      <c r="H43" s="1"/>
      <c r="I43" s="1"/>
      <c r="J43" s="1"/>
      <c r="K43" s="1"/>
    </row>
  </sheetData>
  <sheetProtection password="DA49" sheet="1" objects="1" scenarios="1"/>
  <mergeCells count="13">
    <mergeCell ref="F37:I37"/>
    <mergeCell ref="A41:G41"/>
    <mergeCell ref="H41:J41"/>
    <mergeCell ref="A42:G42"/>
    <mergeCell ref="H42:J42"/>
    <mergeCell ref="A1:K1"/>
    <mergeCell ref="A2:K2"/>
    <mergeCell ref="A4:K4"/>
    <mergeCell ref="F36:I36"/>
    <mergeCell ref="G26:I26"/>
    <mergeCell ref="F19:I19"/>
    <mergeCell ref="G28:I28"/>
    <mergeCell ref="B8:B9"/>
  </mergeCells>
  <printOptions horizontalCentered="1" verticalCentered="1"/>
  <pageMargins left="0.48" right="0.53" top="0.5905511811023623" bottom="0.5905511811023623"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249"/>
  <sheetViews>
    <sheetView view="pageBreakPreview" zoomScale="60" zoomScaleNormal="75" workbookViewId="0" topLeftCell="A1">
      <selection activeCell="A1" sqref="A1"/>
    </sheetView>
  </sheetViews>
  <sheetFormatPr defaultColWidth="9.140625" defaultRowHeight="12.75"/>
  <cols>
    <col min="1" max="1" width="24.7109375" style="47" customWidth="1"/>
    <col min="2" max="2" width="15.7109375" style="47" customWidth="1"/>
    <col min="3" max="3" width="17.140625" style="47" customWidth="1"/>
    <col min="4" max="4" width="19.8515625" style="47" customWidth="1"/>
    <col min="5" max="5" width="12.8515625" style="47" customWidth="1"/>
    <col min="6" max="6" width="12.421875" style="48" customWidth="1"/>
    <col min="7" max="7" width="10.421875" style="47" customWidth="1"/>
    <col min="8" max="8" width="10.57421875" style="47" customWidth="1"/>
    <col min="9" max="9" width="8.28125" style="47" customWidth="1"/>
    <col min="10" max="10" width="10.140625" style="47" customWidth="1"/>
    <col min="11" max="11" width="10.7109375" style="47" customWidth="1"/>
    <col min="12" max="16384" width="9.140625" style="47" customWidth="1"/>
  </cols>
  <sheetData>
    <row r="1" spans="2:4" ht="19.5" customHeight="1">
      <c r="B1" s="587" t="s">
        <v>304</v>
      </c>
      <c r="C1" s="588"/>
      <c r="D1" s="588"/>
    </row>
    <row r="2" ht="16.5" customHeight="1"/>
    <row r="3" spans="1:2" ht="18" customHeight="1">
      <c r="A3" s="49" t="s">
        <v>30</v>
      </c>
      <c r="B3" s="67"/>
    </row>
    <row r="4" spans="1:6" ht="27.75" customHeight="1" thickBot="1">
      <c r="A4" s="634" t="s">
        <v>31</v>
      </c>
      <c r="B4" s="634"/>
      <c r="C4" s="634"/>
      <c r="D4" s="634"/>
      <c r="E4" s="634"/>
      <c r="F4" s="634"/>
    </row>
    <row r="5" spans="1:6" s="59" customFormat="1" ht="53.25" customHeight="1">
      <c r="A5" s="68" t="s">
        <v>148</v>
      </c>
      <c r="B5" s="57" t="s">
        <v>117</v>
      </c>
      <c r="C5" s="57" t="s">
        <v>253</v>
      </c>
      <c r="D5" s="57" t="s">
        <v>118</v>
      </c>
      <c r="E5" s="57" t="s">
        <v>149</v>
      </c>
      <c r="F5" s="58" t="s">
        <v>150</v>
      </c>
    </row>
    <row r="6" spans="1:6" ht="12.75">
      <c r="A6" s="69" t="s">
        <v>32</v>
      </c>
      <c r="B6" s="70"/>
      <c r="C6" s="70"/>
      <c r="D6" s="70"/>
      <c r="E6" s="70"/>
      <c r="F6" s="71"/>
    </row>
    <row r="7" spans="1:6" ht="12" customHeight="1">
      <c r="A7" s="72"/>
      <c r="B7" s="73"/>
      <c r="C7" s="73"/>
      <c r="D7" s="74"/>
      <c r="E7" s="74"/>
      <c r="F7" s="75">
        <f>D7*E7</f>
        <v>0</v>
      </c>
    </row>
    <row r="8" spans="1:6" ht="9.75" customHeight="1">
      <c r="A8" s="72"/>
      <c r="B8" s="73"/>
      <c r="C8" s="73"/>
      <c r="D8" s="74"/>
      <c r="E8" s="74"/>
      <c r="F8" s="75">
        <f>D8*E8</f>
        <v>0</v>
      </c>
    </row>
    <row r="9" spans="1:6" ht="9.75" customHeight="1">
      <c r="A9" s="72"/>
      <c r="B9" s="73"/>
      <c r="C9" s="73"/>
      <c r="D9" s="74"/>
      <c r="E9" s="74"/>
      <c r="F9" s="75">
        <f>D9*E9</f>
        <v>0</v>
      </c>
    </row>
    <row r="10" spans="1:6" s="63" customFormat="1" ht="12.75">
      <c r="A10" s="72"/>
      <c r="B10" s="73"/>
      <c r="C10" s="73"/>
      <c r="D10" s="74"/>
      <c r="E10" s="74"/>
      <c r="F10" s="75">
        <f>D10*E10</f>
        <v>0</v>
      </c>
    </row>
    <row r="11" spans="1:6" ht="13.5" customHeight="1">
      <c r="A11" s="76"/>
      <c r="B11" s="77"/>
      <c r="C11" s="77"/>
      <c r="D11" s="78" t="s">
        <v>119</v>
      </c>
      <c r="E11" s="79"/>
      <c r="F11" s="80">
        <f>SUM(F7:F10)</f>
        <v>0</v>
      </c>
    </row>
    <row r="12" spans="1:6" ht="12.75">
      <c r="A12" s="81" t="s">
        <v>33</v>
      </c>
      <c r="B12" s="82"/>
      <c r="C12" s="82"/>
      <c r="D12" s="70"/>
      <c r="E12" s="70"/>
      <c r="F12" s="71"/>
    </row>
    <row r="13" spans="1:6" ht="12.75">
      <c r="A13" s="83"/>
      <c r="B13" s="84"/>
      <c r="C13" s="84"/>
      <c r="D13" s="85"/>
      <c r="E13" s="85"/>
      <c r="F13" s="86">
        <f>D13*E13</f>
        <v>0</v>
      </c>
    </row>
    <row r="14" spans="1:6" ht="12.75">
      <c r="A14" s="83"/>
      <c r="B14" s="84"/>
      <c r="C14" s="84"/>
      <c r="D14" s="85"/>
      <c r="E14" s="85"/>
      <c r="F14" s="86">
        <f aca="true" t="shared" si="0" ref="F14:F19">D14*E14</f>
        <v>0</v>
      </c>
    </row>
    <row r="15" spans="1:6" ht="12.75">
      <c r="A15" s="83"/>
      <c r="B15" s="84"/>
      <c r="C15" s="84"/>
      <c r="D15" s="85"/>
      <c r="E15" s="85"/>
      <c r="F15" s="86">
        <f t="shared" si="0"/>
        <v>0</v>
      </c>
    </row>
    <row r="16" spans="1:6" ht="12.75">
      <c r="A16" s="83"/>
      <c r="B16" s="84"/>
      <c r="C16" s="84"/>
      <c r="D16" s="85"/>
      <c r="E16" s="85"/>
      <c r="F16" s="86">
        <f t="shared" si="0"/>
        <v>0</v>
      </c>
    </row>
    <row r="17" spans="1:6" ht="12.75">
      <c r="A17" s="83"/>
      <c r="B17" s="84"/>
      <c r="C17" s="84"/>
      <c r="D17" s="85"/>
      <c r="E17" s="85"/>
      <c r="F17" s="86">
        <f t="shared" si="0"/>
        <v>0</v>
      </c>
    </row>
    <row r="18" spans="1:6" ht="12.75">
      <c r="A18" s="83"/>
      <c r="B18" s="84"/>
      <c r="C18" s="84"/>
      <c r="D18" s="85"/>
      <c r="E18" s="85"/>
      <c r="F18" s="86">
        <f t="shared" si="0"/>
        <v>0</v>
      </c>
    </row>
    <row r="19" spans="1:6" ht="12.75">
      <c r="A19" s="83"/>
      <c r="B19" s="84"/>
      <c r="C19" s="84"/>
      <c r="D19" s="85"/>
      <c r="E19" s="85"/>
      <c r="F19" s="86">
        <f t="shared" si="0"/>
        <v>0</v>
      </c>
    </row>
    <row r="20" spans="1:6" ht="14.25" customHeight="1">
      <c r="A20" s="87"/>
      <c r="B20" s="77"/>
      <c r="C20" s="77"/>
      <c r="D20" s="88" t="s">
        <v>198</v>
      </c>
      <c r="E20" s="79"/>
      <c r="F20" s="80">
        <f>SUM(F13:F19)</f>
        <v>0</v>
      </c>
    </row>
    <row r="21" spans="1:6" ht="12.75">
      <c r="A21" s="612" t="s">
        <v>34</v>
      </c>
      <c r="B21" s="613"/>
      <c r="C21" s="82"/>
      <c r="D21" s="70"/>
      <c r="E21" s="70"/>
      <c r="F21" s="71"/>
    </row>
    <row r="22" spans="1:6" ht="12.75">
      <c r="A22" s="90"/>
      <c r="B22" s="84"/>
      <c r="C22" s="84"/>
      <c r="D22" s="85"/>
      <c r="E22" s="85"/>
      <c r="F22" s="86">
        <f>D22*E22</f>
        <v>0</v>
      </c>
    </row>
    <row r="23" spans="1:6" ht="12.75">
      <c r="A23" s="90"/>
      <c r="B23" s="84"/>
      <c r="C23" s="84"/>
      <c r="D23" s="85"/>
      <c r="E23" s="85"/>
      <c r="F23" s="86">
        <f>D23*E23</f>
        <v>0</v>
      </c>
    </row>
    <row r="24" spans="1:6" ht="12.75">
      <c r="A24" s="90"/>
      <c r="B24" s="84"/>
      <c r="C24" s="84"/>
      <c r="D24" s="85"/>
      <c r="E24" s="85"/>
      <c r="F24" s="86">
        <f>D24*E24</f>
        <v>0</v>
      </c>
    </row>
    <row r="25" spans="1:6" ht="12.75">
      <c r="A25" s="90"/>
      <c r="B25" s="84"/>
      <c r="C25" s="84"/>
      <c r="D25" s="85"/>
      <c r="E25" s="85"/>
      <c r="F25" s="86">
        <f>D25*E25</f>
        <v>0</v>
      </c>
    </row>
    <row r="26" spans="1:6" ht="11.25" customHeight="1">
      <c r="A26" s="87"/>
      <c r="B26" s="77"/>
      <c r="C26" s="77"/>
      <c r="D26" s="78" t="s">
        <v>151</v>
      </c>
      <c r="E26" s="79"/>
      <c r="F26" s="80">
        <f>SUM(F22:F25)</f>
        <v>0</v>
      </c>
    </row>
    <row r="27" spans="1:6" ht="12.75">
      <c r="A27" s="89" t="s">
        <v>9</v>
      </c>
      <c r="B27" s="82"/>
      <c r="C27" s="82"/>
      <c r="D27" s="70"/>
      <c r="E27" s="70"/>
      <c r="F27" s="71"/>
    </row>
    <row r="28" spans="1:6" ht="12.75">
      <c r="A28" s="90"/>
      <c r="B28" s="84"/>
      <c r="C28" s="84"/>
      <c r="D28" s="85"/>
      <c r="E28" s="85"/>
      <c r="F28" s="86">
        <f>D28*E28</f>
        <v>0</v>
      </c>
    </row>
    <row r="29" spans="1:6" ht="12.75">
      <c r="A29" s="90"/>
      <c r="B29" s="84"/>
      <c r="C29" s="84"/>
      <c r="D29" s="85"/>
      <c r="E29" s="85"/>
      <c r="F29" s="86">
        <f>D29*E29</f>
        <v>0</v>
      </c>
    </row>
    <row r="30" spans="1:6" ht="9.75" customHeight="1">
      <c r="A30" s="87"/>
      <c r="B30" s="77"/>
      <c r="C30" s="77"/>
      <c r="D30" s="78" t="s">
        <v>152</v>
      </c>
      <c r="E30" s="79"/>
      <c r="F30" s="80">
        <f>SUM(F28:F29)</f>
        <v>0</v>
      </c>
    </row>
    <row r="31" spans="1:6" ht="12.75">
      <c r="A31" s="612" t="s">
        <v>35</v>
      </c>
      <c r="B31" s="613"/>
      <c r="C31" s="82"/>
      <c r="D31" s="70"/>
      <c r="E31" s="70"/>
      <c r="F31" s="71"/>
    </row>
    <row r="32" spans="1:6" ht="12.75">
      <c r="A32" s="90"/>
      <c r="B32" s="84"/>
      <c r="C32" s="84"/>
      <c r="D32" s="85"/>
      <c r="E32" s="85"/>
      <c r="F32" s="86">
        <f>D32*E32</f>
        <v>0</v>
      </c>
    </row>
    <row r="33" spans="1:6" ht="12.75">
      <c r="A33" s="90"/>
      <c r="B33" s="84"/>
      <c r="C33" s="84"/>
      <c r="D33" s="85"/>
      <c r="E33" s="85"/>
      <c r="F33" s="86">
        <f>D33*E33</f>
        <v>0</v>
      </c>
    </row>
    <row r="34" spans="1:6" ht="12.75">
      <c r="A34" s="90"/>
      <c r="B34" s="84"/>
      <c r="C34" s="84"/>
      <c r="D34" s="85"/>
      <c r="E34" s="85"/>
      <c r="F34" s="86">
        <f>D34*E34</f>
        <v>0</v>
      </c>
    </row>
    <row r="35" spans="1:6" ht="12.75">
      <c r="A35" s="90"/>
      <c r="B35" s="84"/>
      <c r="C35" s="84"/>
      <c r="D35" s="85"/>
      <c r="E35" s="85"/>
      <c r="F35" s="86">
        <f>D35*E35</f>
        <v>0</v>
      </c>
    </row>
    <row r="36" spans="1:6" ht="12.75">
      <c r="A36" s="614" t="s">
        <v>105</v>
      </c>
      <c r="B36" s="615"/>
      <c r="C36" s="615"/>
      <c r="D36" s="615"/>
      <c r="E36" s="616"/>
      <c r="F36" s="91"/>
    </row>
    <row r="37" spans="1:6" ht="23.25" customHeight="1">
      <c r="A37" s="617"/>
      <c r="B37" s="618"/>
      <c r="C37" s="618"/>
      <c r="D37" s="618"/>
      <c r="E37" s="619"/>
      <c r="F37" s="92">
        <f>'Budget global Conférences'!J10</f>
        <v>0</v>
      </c>
    </row>
    <row r="38" spans="1:6" s="63" customFormat="1" ht="12.75">
      <c r="A38" s="93"/>
      <c r="B38" s="94"/>
      <c r="C38" s="94"/>
      <c r="D38" s="95" t="s">
        <v>153</v>
      </c>
      <c r="E38" s="94"/>
      <c r="F38" s="96">
        <f>SUM(F32:F37)</f>
        <v>0</v>
      </c>
    </row>
    <row r="39" spans="1:6" s="63" customFormat="1" ht="13.5" thickBot="1">
      <c r="A39" s="60"/>
      <c r="B39" s="61"/>
      <c r="C39" s="61"/>
      <c r="D39" s="62" t="s">
        <v>154</v>
      </c>
      <c r="E39" s="61"/>
      <c r="F39" s="11">
        <f>F11+F20+F26+F30+F38</f>
        <v>0</v>
      </c>
    </row>
    <row r="40" spans="1:6" s="63" customFormat="1" ht="12.75">
      <c r="A40" s="97" t="s">
        <v>155</v>
      </c>
      <c r="B40" s="97"/>
      <c r="C40" s="97"/>
      <c r="D40" s="97"/>
      <c r="E40" s="97"/>
      <c r="F40" s="66"/>
    </row>
    <row r="41" spans="1:6" s="100" customFormat="1" ht="9.75">
      <c r="A41" s="97" t="s">
        <v>156</v>
      </c>
      <c r="B41" s="98"/>
      <c r="C41" s="98"/>
      <c r="D41" s="98"/>
      <c r="E41" s="98"/>
      <c r="F41" s="99"/>
    </row>
    <row r="42" spans="1:6" s="63" customFormat="1" ht="12.75">
      <c r="A42" s="64"/>
      <c r="B42" s="64"/>
      <c r="C42" s="64"/>
      <c r="D42" s="65"/>
      <c r="E42" s="64"/>
      <c r="F42" s="66"/>
    </row>
    <row r="43" spans="1:6" s="63" customFormat="1" ht="12.75">
      <c r="A43" s="64"/>
      <c r="B43" s="64"/>
      <c r="C43" s="64"/>
      <c r="D43" s="65"/>
      <c r="E43" s="64"/>
      <c r="F43" s="66"/>
    </row>
    <row r="44" spans="1:10" ht="51.75" customHeight="1" thickBot="1">
      <c r="A44" s="620" t="s">
        <v>37</v>
      </c>
      <c r="B44" s="621"/>
      <c r="C44" s="621"/>
      <c r="D44" s="621"/>
      <c r="E44" s="622"/>
      <c r="F44" s="622"/>
      <c r="G44" s="622"/>
      <c r="H44" s="622"/>
      <c r="I44" s="101"/>
      <c r="J44" s="101"/>
    </row>
    <row r="45" spans="1:12" s="100" customFormat="1" ht="57" customHeight="1">
      <c r="A45" s="459" t="s">
        <v>36</v>
      </c>
      <c r="B45" s="481" t="s">
        <v>157</v>
      </c>
      <c r="C45" s="460" t="s">
        <v>158</v>
      </c>
      <c r="D45" s="461" t="s">
        <v>159</v>
      </c>
      <c r="E45" s="462" t="s">
        <v>160</v>
      </c>
      <c r="F45" s="463" t="s">
        <v>310</v>
      </c>
      <c r="G45" s="464" t="s">
        <v>199</v>
      </c>
      <c r="H45" s="465" t="s">
        <v>221</v>
      </c>
      <c r="I45" s="465" t="s">
        <v>216</v>
      </c>
      <c r="J45" s="466" t="s">
        <v>311</v>
      </c>
      <c r="K45" s="467" t="s">
        <v>131</v>
      </c>
      <c r="L45" s="102"/>
    </row>
    <row r="46" spans="1:12" s="100" customFormat="1" ht="18.75" customHeight="1">
      <c r="A46" s="90"/>
      <c r="B46" s="482"/>
      <c r="C46" s="103"/>
      <c r="D46" s="104"/>
      <c r="E46" s="105"/>
      <c r="F46" s="106">
        <f>D46*E46</f>
        <v>0</v>
      </c>
      <c r="G46" s="107"/>
      <c r="H46" s="108"/>
      <c r="I46" s="108"/>
      <c r="J46" s="80">
        <f>G46*H46*I46</f>
        <v>0</v>
      </c>
      <c r="K46" s="109">
        <f aca="true" t="shared" si="1" ref="K46:K60">F46+J46</f>
        <v>0</v>
      </c>
      <c r="L46" s="110"/>
    </row>
    <row r="47" spans="1:12" s="100" customFormat="1" ht="18" customHeight="1">
      <c r="A47" s="90"/>
      <c r="B47" s="482"/>
      <c r="C47" s="103"/>
      <c r="D47" s="104"/>
      <c r="E47" s="105"/>
      <c r="F47" s="106">
        <f aca="true" t="shared" si="2" ref="F47:F60">D47*E47</f>
        <v>0</v>
      </c>
      <c r="G47" s="107"/>
      <c r="H47" s="108"/>
      <c r="I47" s="108"/>
      <c r="J47" s="80">
        <f aca="true" t="shared" si="3" ref="J47:J60">G47*H47*I47</f>
        <v>0</v>
      </c>
      <c r="K47" s="109">
        <f t="shared" si="1"/>
        <v>0</v>
      </c>
      <c r="L47" s="110"/>
    </row>
    <row r="48" spans="1:12" s="100" customFormat="1" ht="21" customHeight="1">
      <c r="A48" s="90"/>
      <c r="B48" s="482"/>
      <c r="C48" s="103"/>
      <c r="D48" s="104"/>
      <c r="E48" s="105"/>
      <c r="F48" s="106">
        <f t="shared" si="2"/>
        <v>0</v>
      </c>
      <c r="G48" s="107"/>
      <c r="H48" s="108"/>
      <c r="I48" s="108"/>
      <c r="J48" s="80">
        <f t="shared" si="3"/>
        <v>0</v>
      </c>
      <c r="K48" s="109">
        <f t="shared" si="1"/>
        <v>0</v>
      </c>
      <c r="L48" s="110"/>
    </row>
    <row r="49" spans="1:12" s="100" customFormat="1" ht="21" customHeight="1">
      <c r="A49" s="90"/>
      <c r="B49" s="482"/>
      <c r="C49" s="103"/>
      <c r="D49" s="104"/>
      <c r="E49" s="105"/>
      <c r="F49" s="106">
        <f t="shared" si="2"/>
        <v>0</v>
      </c>
      <c r="G49" s="107"/>
      <c r="H49" s="108"/>
      <c r="I49" s="108"/>
      <c r="J49" s="80">
        <f t="shared" si="3"/>
        <v>0</v>
      </c>
      <c r="K49" s="109">
        <f t="shared" si="1"/>
        <v>0</v>
      </c>
      <c r="L49" s="110"/>
    </row>
    <row r="50" spans="1:12" s="100" customFormat="1" ht="21" customHeight="1">
      <c r="A50" s="90"/>
      <c r="B50" s="482"/>
      <c r="C50" s="103"/>
      <c r="D50" s="104"/>
      <c r="E50" s="105"/>
      <c r="F50" s="106">
        <f t="shared" si="2"/>
        <v>0</v>
      </c>
      <c r="G50" s="107"/>
      <c r="H50" s="108"/>
      <c r="I50" s="108"/>
      <c r="J50" s="80">
        <f t="shared" si="3"/>
        <v>0</v>
      </c>
      <c r="K50" s="109">
        <f t="shared" si="1"/>
        <v>0</v>
      </c>
      <c r="L50" s="110"/>
    </row>
    <row r="51" spans="1:12" s="100" customFormat="1" ht="21" customHeight="1">
      <c r="A51" s="90"/>
      <c r="B51" s="482"/>
      <c r="C51" s="103"/>
      <c r="D51" s="104"/>
      <c r="E51" s="105"/>
      <c r="F51" s="106">
        <f t="shared" si="2"/>
        <v>0</v>
      </c>
      <c r="G51" s="107"/>
      <c r="H51" s="108"/>
      <c r="I51" s="108"/>
      <c r="J51" s="80">
        <f t="shared" si="3"/>
        <v>0</v>
      </c>
      <c r="K51" s="109">
        <f t="shared" si="1"/>
        <v>0</v>
      </c>
      <c r="L51" s="110"/>
    </row>
    <row r="52" spans="1:12" s="100" customFormat="1" ht="21" customHeight="1">
      <c r="A52" s="90"/>
      <c r="B52" s="482"/>
      <c r="C52" s="103"/>
      <c r="D52" s="104"/>
      <c r="E52" s="105"/>
      <c r="F52" s="106">
        <f t="shared" si="2"/>
        <v>0</v>
      </c>
      <c r="G52" s="107"/>
      <c r="H52" s="108"/>
      <c r="I52" s="108"/>
      <c r="J52" s="80">
        <f t="shared" si="3"/>
        <v>0</v>
      </c>
      <c r="K52" s="109">
        <f t="shared" si="1"/>
        <v>0</v>
      </c>
      <c r="L52" s="110"/>
    </row>
    <row r="53" spans="1:12" s="100" customFormat="1" ht="21" customHeight="1">
      <c r="A53" s="90"/>
      <c r="B53" s="482"/>
      <c r="C53" s="103"/>
      <c r="D53" s="104"/>
      <c r="E53" s="105"/>
      <c r="F53" s="106">
        <f t="shared" si="2"/>
        <v>0</v>
      </c>
      <c r="G53" s="107"/>
      <c r="H53" s="108"/>
      <c r="I53" s="108"/>
      <c r="J53" s="80">
        <f t="shared" si="3"/>
        <v>0</v>
      </c>
      <c r="K53" s="109">
        <f t="shared" si="1"/>
        <v>0</v>
      </c>
      <c r="L53" s="110"/>
    </row>
    <row r="54" spans="1:12" s="100" customFormat="1" ht="21" customHeight="1">
      <c r="A54" s="90"/>
      <c r="B54" s="482"/>
      <c r="C54" s="103"/>
      <c r="D54" s="104"/>
      <c r="E54" s="105"/>
      <c r="F54" s="106">
        <f t="shared" si="2"/>
        <v>0</v>
      </c>
      <c r="G54" s="107"/>
      <c r="H54" s="108"/>
      <c r="I54" s="108"/>
      <c r="J54" s="80">
        <f t="shared" si="3"/>
        <v>0</v>
      </c>
      <c r="K54" s="109">
        <f t="shared" si="1"/>
        <v>0</v>
      </c>
      <c r="L54" s="110"/>
    </row>
    <row r="55" spans="1:12" s="100" customFormat="1" ht="21" customHeight="1">
      <c r="A55" s="90"/>
      <c r="B55" s="482"/>
      <c r="C55" s="103"/>
      <c r="D55" s="104"/>
      <c r="E55" s="105"/>
      <c r="F55" s="106">
        <f t="shared" si="2"/>
        <v>0</v>
      </c>
      <c r="G55" s="107"/>
      <c r="H55" s="108"/>
      <c r="I55" s="108"/>
      <c r="J55" s="80">
        <f t="shared" si="3"/>
        <v>0</v>
      </c>
      <c r="K55" s="109">
        <f t="shared" si="1"/>
        <v>0</v>
      </c>
      <c r="L55" s="110"/>
    </row>
    <row r="56" spans="1:12" s="100" customFormat="1" ht="21" customHeight="1">
      <c r="A56" s="90"/>
      <c r="B56" s="482"/>
      <c r="C56" s="103"/>
      <c r="D56" s="104"/>
      <c r="E56" s="105"/>
      <c r="F56" s="106">
        <f t="shared" si="2"/>
        <v>0</v>
      </c>
      <c r="G56" s="107"/>
      <c r="H56" s="108"/>
      <c r="I56" s="108"/>
      <c r="J56" s="80">
        <f t="shared" si="3"/>
        <v>0</v>
      </c>
      <c r="K56" s="109">
        <f t="shared" si="1"/>
        <v>0</v>
      </c>
      <c r="L56" s="110"/>
    </row>
    <row r="57" spans="1:12" s="100" customFormat="1" ht="21" customHeight="1">
      <c r="A57" s="90"/>
      <c r="B57" s="482"/>
      <c r="C57" s="103"/>
      <c r="D57" s="104"/>
      <c r="E57" s="105"/>
      <c r="F57" s="106">
        <f t="shared" si="2"/>
        <v>0</v>
      </c>
      <c r="G57" s="107"/>
      <c r="H57" s="108"/>
      <c r="I57" s="108"/>
      <c r="J57" s="80">
        <f t="shared" si="3"/>
        <v>0</v>
      </c>
      <c r="K57" s="109">
        <f t="shared" si="1"/>
        <v>0</v>
      </c>
      <c r="L57" s="110"/>
    </row>
    <row r="58" spans="1:12" s="100" customFormat="1" ht="21" customHeight="1">
      <c r="A58" s="90"/>
      <c r="B58" s="482"/>
      <c r="C58" s="103"/>
      <c r="D58" s="104"/>
      <c r="E58" s="105"/>
      <c r="F58" s="106">
        <f t="shared" si="2"/>
        <v>0</v>
      </c>
      <c r="G58" s="107"/>
      <c r="H58" s="108"/>
      <c r="I58" s="108"/>
      <c r="J58" s="80">
        <f t="shared" si="3"/>
        <v>0</v>
      </c>
      <c r="K58" s="109">
        <f t="shared" si="1"/>
        <v>0</v>
      </c>
      <c r="L58" s="110"/>
    </row>
    <row r="59" spans="1:12" s="100" customFormat="1" ht="21" customHeight="1">
      <c r="A59" s="90"/>
      <c r="B59" s="482"/>
      <c r="C59" s="103"/>
      <c r="D59" s="104"/>
      <c r="E59" s="105"/>
      <c r="F59" s="106">
        <f t="shared" si="2"/>
        <v>0</v>
      </c>
      <c r="G59" s="107"/>
      <c r="H59" s="108"/>
      <c r="I59" s="108"/>
      <c r="J59" s="80">
        <f t="shared" si="3"/>
        <v>0</v>
      </c>
      <c r="K59" s="109">
        <f t="shared" si="1"/>
        <v>0</v>
      </c>
      <c r="L59" s="110"/>
    </row>
    <row r="60" spans="1:12" s="100" customFormat="1" ht="21" customHeight="1">
      <c r="A60" s="90"/>
      <c r="B60" s="482"/>
      <c r="C60" s="103"/>
      <c r="D60" s="104"/>
      <c r="E60" s="105"/>
      <c r="F60" s="106">
        <f t="shared" si="2"/>
        <v>0</v>
      </c>
      <c r="G60" s="107"/>
      <c r="H60" s="108"/>
      <c r="I60" s="108"/>
      <c r="J60" s="80">
        <f t="shared" si="3"/>
        <v>0</v>
      </c>
      <c r="K60" s="109">
        <f t="shared" si="1"/>
        <v>0</v>
      </c>
      <c r="L60" s="110"/>
    </row>
    <row r="61" spans="1:12" s="100" customFormat="1" ht="33.75" customHeight="1">
      <c r="A61" s="608" t="s">
        <v>102</v>
      </c>
      <c r="B61" s="635"/>
      <c r="C61" s="635"/>
      <c r="D61" s="636"/>
      <c r="E61" s="477"/>
      <c r="F61" s="111">
        <f>'Budget global Conférences'!J14</f>
        <v>0</v>
      </c>
      <c r="G61" s="682" t="s">
        <v>120</v>
      </c>
      <c r="H61" s="683"/>
      <c r="I61" s="684"/>
      <c r="J61" s="111">
        <f>'Budget global Conférences'!J15</f>
        <v>0</v>
      </c>
      <c r="K61" s="112">
        <f>SUM(F61,J61)</f>
        <v>0</v>
      </c>
      <c r="L61" s="110"/>
    </row>
    <row r="62" spans="1:12" s="100" customFormat="1" ht="21" customHeight="1" thickBot="1">
      <c r="A62" s="113" t="s">
        <v>132</v>
      </c>
      <c r="B62" s="114"/>
      <c r="C62" s="113"/>
      <c r="D62" s="115"/>
      <c r="E62" s="114"/>
      <c r="F62" s="116">
        <f>SUM(F46:F61)</f>
        <v>0</v>
      </c>
      <c r="G62" s="113"/>
      <c r="H62" s="115"/>
      <c r="I62" s="117"/>
      <c r="J62" s="116">
        <f>SUM(J46:J61)</f>
        <v>0</v>
      </c>
      <c r="K62" s="118">
        <f>SUM(K46:K61)</f>
        <v>0</v>
      </c>
      <c r="L62" s="119"/>
    </row>
    <row r="63" spans="1:11" s="121" customFormat="1" ht="27" customHeight="1">
      <c r="A63" s="548" t="s">
        <v>38</v>
      </c>
      <c r="B63" s="549"/>
      <c r="C63" s="549"/>
      <c r="D63" s="549"/>
      <c r="E63" s="549"/>
      <c r="F63" s="549"/>
      <c r="G63" s="549"/>
      <c r="H63" s="549"/>
      <c r="I63" s="549"/>
      <c r="J63" s="549"/>
      <c r="K63" s="120"/>
    </row>
    <row r="65" spans="1:10" ht="20.25" customHeight="1">
      <c r="A65" s="49" t="s">
        <v>39</v>
      </c>
      <c r="B65" s="49"/>
      <c r="C65" s="49"/>
      <c r="D65" s="49"/>
      <c r="E65" s="122"/>
      <c r="F65" s="123"/>
      <c r="G65" s="55"/>
      <c r="H65" s="55"/>
      <c r="I65" s="55"/>
      <c r="J65" s="55"/>
    </row>
    <row r="66" spans="1:10" s="63" customFormat="1" ht="13.5" thickBot="1">
      <c r="A66" s="122"/>
      <c r="B66" s="122"/>
      <c r="C66" s="122"/>
      <c r="D66" s="122"/>
      <c r="E66" s="122"/>
      <c r="F66" s="123"/>
      <c r="G66" s="124"/>
      <c r="H66" s="124"/>
      <c r="I66" s="124"/>
      <c r="J66" s="124"/>
    </row>
    <row r="67" spans="1:10" s="100" customFormat="1" ht="9.75">
      <c r="A67" s="125" t="s">
        <v>40</v>
      </c>
      <c r="B67" s="126"/>
      <c r="C67" s="126"/>
      <c r="D67" s="127"/>
      <c r="E67" s="128"/>
      <c r="F67" s="129"/>
      <c r="G67" s="110"/>
      <c r="H67" s="110"/>
      <c r="I67" s="110"/>
      <c r="J67" s="110"/>
    </row>
    <row r="68" spans="1:10" s="100" customFormat="1" ht="40.5" customHeight="1">
      <c r="A68" s="637" t="s">
        <v>312</v>
      </c>
      <c r="B68" s="638"/>
      <c r="C68" s="638"/>
      <c r="D68" s="639"/>
      <c r="F68" s="129"/>
      <c r="G68" s="110"/>
      <c r="H68" s="110"/>
      <c r="I68" s="110"/>
      <c r="J68" s="110"/>
    </row>
    <row r="69" spans="1:10" s="100" customFormat="1" ht="14.25" customHeight="1">
      <c r="A69" s="50" t="s">
        <v>161</v>
      </c>
      <c r="B69" s="51" t="s">
        <v>162</v>
      </c>
      <c r="C69" s="51" t="s">
        <v>163</v>
      </c>
      <c r="D69" s="52" t="s">
        <v>164</v>
      </c>
      <c r="E69" s="128"/>
      <c r="F69" s="129"/>
      <c r="G69" s="119"/>
      <c r="H69" s="119"/>
      <c r="I69" s="119"/>
      <c r="J69" s="119"/>
    </row>
    <row r="70" spans="1:10" s="100" customFormat="1" ht="9.75">
      <c r="A70" s="132"/>
      <c r="B70" s="133"/>
      <c r="C70" s="133"/>
      <c r="D70" s="134">
        <f aca="true" t="shared" si="4" ref="D70:D75">B70*C70</f>
        <v>0</v>
      </c>
      <c r="F70" s="129"/>
      <c r="G70" s="110"/>
      <c r="H70" s="110"/>
      <c r="I70" s="110"/>
      <c r="J70" s="110"/>
    </row>
    <row r="71" spans="1:10" s="100" customFormat="1" ht="9.75">
      <c r="A71" s="132"/>
      <c r="B71" s="133"/>
      <c r="C71" s="133"/>
      <c r="D71" s="134">
        <f t="shared" si="4"/>
        <v>0</v>
      </c>
      <c r="F71" s="135"/>
      <c r="G71" s="119"/>
      <c r="H71" s="119"/>
      <c r="I71" s="119"/>
      <c r="J71" s="119"/>
    </row>
    <row r="72" spans="1:6" s="100" customFormat="1" ht="9.75">
      <c r="A72" s="132"/>
      <c r="B72" s="133"/>
      <c r="C72" s="133"/>
      <c r="D72" s="134">
        <f t="shared" si="4"/>
        <v>0</v>
      </c>
      <c r="F72" s="21"/>
    </row>
    <row r="73" spans="1:6" s="100" customFormat="1" ht="9.75">
      <c r="A73" s="132"/>
      <c r="B73" s="133"/>
      <c r="C73" s="133"/>
      <c r="D73" s="134">
        <f t="shared" si="4"/>
        <v>0</v>
      </c>
      <c r="F73" s="21"/>
    </row>
    <row r="74" spans="1:6" s="100" customFormat="1" ht="9.75">
      <c r="A74" s="132"/>
      <c r="B74" s="133"/>
      <c r="C74" s="133"/>
      <c r="D74" s="134">
        <f t="shared" si="4"/>
        <v>0</v>
      </c>
      <c r="F74" s="21"/>
    </row>
    <row r="75" spans="1:6" s="100" customFormat="1" ht="9.75">
      <c r="A75" s="132"/>
      <c r="B75" s="133"/>
      <c r="C75" s="133"/>
      <c r="D75" s="134">
        <f t="shared" si="4"/>
        <v>0</v>
      </c>
      <c r="F75" s="21"/>
    </row>
    <row r="76" spans="1:6" s="100" customFormat="1" ht="54" customHeight="1" thickBot="1">
      <c r="A76" s="631" t="s">
        <v>331</v>
      </c>
      <c r="B76" s="632"/>
      <c r="C76" s="633"/>
      <c r="D76" s="136">
        <f>'Budget global Conférences'!J18</f>
        <v>0</v>
      </c>
      <c r="F76" s="21"/>
    </row>
    <row r="77" spans="1:6" s="100" customFormat="1" ht="10.5" thickBot="1">
      <c r="A77" s="137" t="s">
        <v>41</v>
      </c>
      <c r="B77" s="138"/>
      <c r="C77" s="138"/>
      <c r="D77" s="139">
        <f>SUM(D70:D76)</f>
        <v>0</v>
      </c>
      <c r="E77" s="128"/>
      <c r="F77" s="21"/>
    </row>
    <row r="78" spans="1:6" s="143" customFormat="1" ht="10.5" thickBot="1">
      <c r="A78" s="140"/>
      <c r="B78" s="140"/>
      <c r="C78" s="140"/>
      <c r="D78" s="140"/>
      <c r="E78" s="141"/>
      <c r="F78" s="142"/>
    </row>
    <row r="79" spans="1:6" s="143" customFormat="1" ht="9.75">
      <c r="A79" s="144" t="s">
        <v>42</v>
      </c>
      <c r="B79" s="145"/>
      <c r="C79" s="145"/>
      <c r="D79" s="146"/>
      <c r="E79" s="147"/>
      <c r="F79" s="142"/>
    </row>
    <row r="80" spans="1:6" s="143" customFormat="1" ht="36.75" customHeight="1">
      <c r="A80" s="148" t="s">
        <v>121</v>
      </c>
      <c r="B80" s="149" t="s">
        <v>162</v>
      </c>
      <c r="C80" s="149" t="s">
        <v>223</v>
      </c>
      <c r="D80" s="150" t="s">
        <v>164</v>
      </c>
      <c r="E80" s="151"/>
      <c r="F80" s="142"/>
    </row>
    <row r="81" spans="1:6" s="143" customFormat="1" ht="9.75">
      <c r="A81" s="132"/>
      <c r="B81" s="133"/>
      <c r="C81" s="133"/>
      <c r="D81" s="134">
        <f>B81*C81</f>
        <v>0</v>
      </c>
      <c r="E81" s="1"/>
      <c r="F81" s="142"/>
    </row>
    <row r="82" spans="1:6" s="143" customFormat="1" ht="9.75">
      <c r="A82" s="132"/>
      <c r="B82" s="133"/>
      <c r="C82" s="133"/>
      <c r="D82" s="134">
        <f>B82*C82</f>
        <v>0</v>
      </c>
      <c r="E82" s="1"/>
      <c r="F82" s="142"/>
    </row>
    <row r="83" spans="1:6" s="143" customFormat="1" ht="9.75">
      <c r="A83" s="132"/>
      <c r="B83" s="133"/>
      <c r="C83" s="133"/>
      <c r="D83" s="134">
        <f>B83*C83</f>
        <v>0</v>
      </c>
      <c r="E83" s="1"/>
      <c r="F83" s="142"/>
    </row>
    <row r="84" spans="1:6" s="100" customFormat="1" ht="35.25" customHeight="1" thickBot="1">
      <c r="A84" s="550" t="s">
        <v>103</v>
      </c>
      <c r="B84" s="551"/>
      <c r="C84" s="552"/>
      <c r="D84" s="152">
        <f>'Budget global Conférences'!J19</f>
        <v>0</v>
      </c>
      <c r="E84" s="1"/>
      <c r="F84" s="21"/>
    </row>
    <row r="85" spans="1:6" s="100" customFormat="1" ht="10.5" thickBot="1">
      <c r="A85" s="153" t="s">
        <v>313</v>
      </c>
      <c r="B85" s="154"/>
      <c r="C85" s="154"/>
      <c r="D85" s="139">
        <f>SUM(D81:D84)</f>
        <v>0</v>
      </c>
      <c r="E85" s="1"/>
      <c r="F85" s="21"/>
    </row>
    <row r="86" spans="1:6" s="100" customFormat="1" ht="16.5" customHeight="1">
      <c r="A86" s="144" t="s">
        <v>43</v>
      </c>
      <c r="B86" s="145"/>
      <c r="C86" s="145"/>
      <c r="D86" s="145"/>
      <c r="E86" s="155"/>
      <c r="F86" s="21"/>
    </row>
    <row r="87" spans="1:6" s="100" customFormat="1" ht="51" customHeight="1">
      <c r="A87" s="156" t="s">
        <v>245</v>
      </c>
      <c r="B87" s="149" t="s">
        <v>246</v>
      </c>
      <c r="C87" s="483" t="s">
        <v>44</v>
      </c>
      <c r="D87" s="149" t="s">
        <v>224</v>
      </c>
      <c r="E87" s="150" t="s">
        <v>164</v>
      </c>
      <c r="F87" s="21"/>
    </row>
    <row r="88" spans="1:6" s="100" customFormat="1" ht="9.75">
      <c r="A88" s="83"/>
      <c r="B88" s="157"/>
      <c r="C88" s="84"/>
      <c r="D88" s="85"/>
      <c r="E88" s="86">
        <f>C88*D88</f>
        <v>0</v>
      </c>
      <c r="F88" s="21"/>
    </row>
    <row r="89" spans="1:6" s="100" customFormat="1" ht="9.75">
      <c r="A89" s="83"/>
      <c r="B89" s="157"/>
      <c r="C89" s="84"/>
      <c r="D89" s="85"/>
      <c r="E89" s="86">
        <f>C89*D89</f>
        <v>0</v>
      </c>
      <c r="F89" s="21"/>
    </row>
    <row r="90" spans="1:6" s="100" customFormat="1" ht="9.75">
      <c r="A90" s="83"/>
      <c r="B90" s="157"/>
      <c r="C90" s="84"/>
      <c r="D90" s="85"/>
      <c r="E90" s="86">
        <f>C90*D90</f>
        <v>0</v>
      </c>
      <c r="F90" s="21"/>
    </row>
    <row r="91" spans="1:6" s="100" customFormat="1" ht="9.75">
      <c r="A91" s="83"/>
      <c r="B91" s="157"/>
      <c r="C91" s="84"/>
      <c r="D91" s="85"/>
      <c r="E91" s="86">
        <f>C91*D91</f>
        <v>0</v>
      </c>
      <c r="F91" s="21"/>
    </row>
    <row r="92" spans="1:6" s="100" customFormat="1" ht="30" customHeight="1">
      <c r="A92" s="628" t="s">
        <v>104</v>
      </c>
      <c r="B92" s="629"/>
      <c r="C92" s="629"/>
      <c r="D92" s="630"/>
      <c r="E92" s="111">
        <f>'Budget global Conférences'!J20</f>
        <v>0</v>
      </c>
      <c r="F92" s="21"/>
    </row>
    <row r="93" spans="1:6" s="100" customFormat="1" ht="10.5" thickBot="1">
      <c r="A93" s="158" t="s">
        <v>314</v>
      </c>
      <c r="B93" s="159"/>
      <c r="C93" s="159"/>
      <c r="D93" s="159"/>
      <c r="E93" s="116">
        <f>SUM(E88:E92)</f>
        <v>0</v>
      </c>
      <c r="F93" s="21"/>
    </row>
    <row r="94" spans="1:6" s="143" customFormat="1" ht="9.75">
      <c r="A94" s="144" t="s">
        <v>45</v>
      </c>
      <c r="B94" s="160"/>
      <c r="C94" s="160"/>
      <c r="D94" s="160"/>
      <c r="E94" s="155"/>
      <c r="F94" s="142"/>
    </row>
    <row r="95" spans="1:6" s="100" customFormat="1" ht="9.75">
      <c r="A95" s="161" t="s">
        <v>315</v>
      </c>
      <c r="B95" s="162" t="s">
        <v>225</v>
      </c>
      <c r="C95" s="163"/>
      <c r="D95" s="164"/>
      <c r="E95" s="86">
        <f>D85</f>
        <v>0</v>
      </c>
      <c r="F95" s="21"/>
    </row>
    <row r="96" spans="1:6" s="100" customFormat="1" ht="9.75">
      <c r="A96" s="161" t="s">
        <v>316</v>
      </c>
      <c r="B96" s="165" t="s">
        <v>226</v>
      </c>
      <c r="C96" s="166"/>
      <c r="D96" s="167"/>
      <c r="E96" s="86">
        <f>E93</f>
        <v>0</v>
      </c>
      <c r="F96" s="21"/>
    </row>
    <row r="97" spans="1:6" s="100" customFormat="1" ht="10.5" thickBot="1">
      <c r="A97" s="475" t="s">
        <v>133</v>
      </c>
      <c r="B97" s="168"/>
      <c r="C97" s="168"/>
      <c r="D97" s="169"/>
      <c r="E97" s="116">
        <f>SUM(E95:E96)</f>
        <v>0</v>
      </c>
      <c r="F97" s="21"/>
    </row>
    <row r="98" spans="1:6" s="143" customFormat="1" ht="10.5" thickBot="1">
      <c r="A98" s="484"/>
      <c r="B98" s="66"/>
      <c r="C98" s="66"/>
      <c r="D98" s="66"/>
      <c r="E98" s="485"/>
      <c r="F98" s="142"/>
    </row>
    <row r="99" spans="1:6" s="100" customFormat="1" ht="27" customHeight="1">
      <c r="A99" s="564" t="s">
        <v>46</v>
      </c>
      <c r="B99" s="565"/>
      <c r="C99" s="565"/>
      <c r="D99" s="127"/>
      <c r="E99" s="128"/>
      <c r="F99" s="21"/>
    </row>
    <row r="100" spans="1:6" s="100" customFormat="1" ht="9.75">
      <c r="A100" s="175" t="s">
        <v>47</v>
      </c>
      <c r="B100" s="110"/>
      <c r="C100" s="110"/>
      <c r="D100" s="131"/>
      <c r="F100" s="21"/>
    </row>
    <row r="101" spans="1:6" s="100" customFormat="1" ht="9.75">
      <c r="A101" s="130" t="s">
        <v>200</v>
      </c>
      <c r="B101" s="110"/>
      <c r="C101" s="110"/>
      <c r="D101" s="131"/>
      <c r="F101" s="21"/>
    </row>
    <row r="102" spans="1:6" s="100" customFormat="1" ht="9.75">
      <c r="A102" s="130" t="s">
        <v>201</v>
      </c>
      <c r="B102" s="110"/>
      <c r="C102" s="110"/>
      <c r="D102" s="131"/>
      <c r="F102" s="21"/>
    </row>
    <row r="103" spans="1:6" s="100" customFormat="1" ht="9.75">
      <c r="A103" s="130" t="s">
        <v>202</v>
      </c>
      <c r="B103" s="110"/>
      <c r="C103" s="110"/>
      <c r="D103" s="131"/>
      <c r="F103" s="21"/>
    </row>
    <row r="104" spans="1:6" s="100" customFormat="1" ht="12.75">
      <c r="A104" s="623"/>
      <c r="B104" s="624"/>
      <c r="C104" s="625"/>
      <c r="D104" s="52" t="s">
        <v>164</v>
      </c>
      <c r="F104" s="21"/>
    </row>
    <row r="105" spans="1:6" s="100" customFormat="1" ht="20.25" customHeight="1">
      <c r="A105" s="600" t="s">
        <v>48</v>
      </c>
      <c r="B105" s="601"/>
      <c r="C105" s="602"/>
      <c r="D105" s="176">
        <v>0</v>
      </c>
      <c r="E105" s="128"/>
      <c r="F105" s="21"/>
    </row>
    <row r="106" spans="1:6" s="100" customFormat="1" ht="50.25" customHeight="1">
      <c r="A106" s="589" t="s">
        <v>330</v>
      </c>
      <c r="B106" s="626"/>
      <c r="C106" s="627"/>
      <c r="D106" s="152">
        <f>'Budget global Conférences'!J23</f>
        <v>0</v>
      </c>
      <c r="F106" s="21"/>
    </row>
    <row r="107" spans="1:6" s="100" customFormat="1" ht="10.5" thickBot="1">
      <c r="A107" s="177" t="s">
        <v>51</v>
      </c>
      <c r="B107" s="178"/>
      <c r="C107" s="178"/>
      <c r="D107" s="179">
        <f>SUM(D105:D106)</f>
        <v>0</v>
      </c>
      <c r="F107" s="21"/>
    </row>
    <row r="108" spans="1:6" s="143" customFormat="1" ht="10.5" thickBot="1">
      <c r="A108" s="484"/>
      <c r="B108" s="66"/>
      <c r="C108" s="66"/>
      <c r="D108" s="66"/>
      <c r="E108" s="485"/>
      <c r="F108" s="142"/>
    </row>
    <row r="109" spans="1:6" s="100" customFormat="1" ht="9.75">
      <c r="A109" s="125" t="s">
        <v>52</v>
      </c>
      <c r="B109" s="126"/>
      <c r="C109" s="126"/>
      <c r="D109" s="127"/>
      <c r="E109" s="128"/>
      <c r="F109" s="21"/>
    </row>
    <row r="110" spans="1:6" s="100" customFormat="1" ht="9.75">
      <c r="A110" s="175" t="s">
        <v>53</v>
      </c>
      <c r="B110" s="119"/>
      <c r="C110" s="119"/>
      <c r="D110" s="131"/>
      <c r="F110" s="21"/>
    </row>
    <row r="111" spans="1:6" s="100" customFormat="1" ht="9.75">
      <c r="A111" s="130" t="s">
        <v>106</v>
      </c>
      <c r="B111" s="110"/>
      <c r="C111" s="110"/>
      <c r="D111" s="131"/>
      <c r="F111" s="21"/>
    </row>
    <row r="112" spans="1:6" s="100" customFormat="1" ht="9.75">
      <c r="A112" s="130" t="s">
        <v>107</v>
      </c>
      <c r="B112" s="110"/>
      <c r="C112" s="110"/>
      <c r="D112" s="131"/>
      <c r="F112" s="21"/>
    </row>
    <row r="113" spans="1:6" s="100" customFormat="1" ht="12.75">
      <c r="A113" s="623"/>
      <c r="B113" s="624"/>
      <c r="C113" s="625"/>
      <c r="D113" s="52" t="s">
        <v>166</v>
      </c>
      <c r="F113" s="21"/>
    </row>
    <row r="114" spans="1:6" s="100" customFormat="1" ht="35.25" customHeight="1">
      <c r="A114" s="597" t="s">
        <v>49</v>
      </c>
      <c r="B114" s="598"/>
      <c r="C114" s="599"/>
      <c r="D114" s="176">
        <v>0</v>
      </c>
      <c r="F114" s="21"/>
    </row>
    <row r="115" spans="1:6" s="100" customFormat="1" ht="23.25" customHeight="1">
      <c r="A115" s="597" t="s">
        <v>50</v>
      </c>
      <c r="B115" s="598"/>
      <c r="C115" s="599"/>
      <c r="D115" s="176">
        <v>0</v>
      </c>
      <c r="F115" s="21"/>
    </row>
    <row r="116" spans="1:6" s="100" customFormat="1" ht="10.5" thickBot="1">
      <c r="A116" s="180" t="s">
        <v>54</v>
      </c>
      <c r="B116" s="181"/>
      <c r="C116" s="181"/>
      <c r="D116" s="179">
        <f>SUM(D114:D115)</f>
        <v>0</v>
      </c>
      <c r="E116" s="128"/>
      <c r="F116" s="21"/>
    </row>
    <row r="117" spans="1:6" s="143" customFormat="1" ht="9.75">
      <c r="A117" s="484"/>
      <c r="B117" s="66"/>
      <c r="C117" s="66"/>
      <c r="D117" s="66"/>
      <c r="E117" s="485"/>
      <c r="F117" s="142"/>
    </row>
    <row r="118" spans="1:6" s="121" customFormat="1" ht="27" customHeight="1">
      <c r="A118" s="609" t="s">
        <v>55</v>
      </c>
      <c r="B118" s="610"/>
      <c r="C118" s="610"/>
      <c r="D118" s="611"/>
      <c r="E118" s="170"/>
      <c r="F118" s="171"/>
    </row>
    <row r="119" spans="1:6" s="121" customFormat="1" ht="12.75">
      <c r="A119" s="468"/>
      <c r="B119" s="469"/>
      <c r="C119" s="470"/>
      <c r="D119" s="471" t="s">
        <v>164</v>
      </c>
      <c r="E119" s="170"/>
      <c r="F119" s="171"/>
    </row>
    <row r="120" spans="1:6" s="100" customFormat="1" ht="54" customHeight="1">
      <c r="A120" s="589" t="s">
        <v>327</v>
      </c>
      <c r="B120" s="590"/>
      <c r="C120" s="591"/>
      <c r="D120" s="172">
        <f>'Budget global Conférences'!J21</f>
        <v>0</v>
      </c>
      <c r="F120" s="21"/>
    </row>
    <row r="121" spans="1:6" s="100" customFormat="1" ht="60" customHeight="1">
      <c r="A121" s="589" t="s">
        <v>326</v>
      </c>
      <c r="B121" s="590"/>
      <c r="C121" s="591"/>
      <c r="D121" s="172">
        <f>'Budget global Conférences'!J22</f>
        <v>0</v>
      </c>
      <c r="F121" s="21"/>
    </row>
    <row r="122" spans="1:6" s="100" customFormat="1" ht="10.5" thickBot="1">
      <c r="A122" s="173" t="s">
        <v>317</v>
      </c>
      <c r="B122" s="174"/>
      <c r="C122" s="174"/>
      <c r="D122" s="116">
        <f>SUM(D120,D121)</f>
        <v>0</v>
      </c>
      <c r="F122" s="21"/>
    </row>
    <row r="123" spans="1:6" s="143" customFormat="1" ht="10.5" thickBot="1">
      <c r="A123" s="140"/>
      <c r="B123" s="140"/>
      <c r="C123" s="140"/>
      <c r="D123" s="140"/>
      <c r="E123" s="141"/>
      <c r="F123" s="142"/>
    </row>
    <row r="124" spans="1:6" s="100" customFormat="1" ht="9.75">
      <c r="A124" s="125" t="s">
        <v>56</v>
      </c>
      <c r="B124" s="126"/>
      <c r="C124" s="126"/>
      <c r="D124" s="127"/>
      <c r="F124" s="21"/>
    </row>
    <row r="125" spans="1:6" s="100" customFormat="1" ht="21" customHeight="1">
      <c r="A125" s="594" t="s">
        <v>203</v>
      </c>
      <c r="B125" s="595"/>
      <c r="C125" s="595"/>
      <c r="D125" s="596"/>
      <c r="F125" s="21"/>
    </row>
    <row r="126" spans="1:6" s="100" customFormat="1" ht="23.25" customHeight="1">
      <c r="A126" s="603" t="s">
        <v>57</v>
      </c>
      <c r="B126" s="604"/>
      <c r="C126" s="604"/>
      <c r="D126" s="605"/>
      <c r="F126" s="21"/>
    </row>
    <row r="127" spans="1:6" s="100" customFormat="1" ht="9.75">
      <c r="A127" s="182"/>
      <c r="B127" s="183"/>
      <c r="C127" s="183"/>
      <c r="D127" s="184" t="s">
        <v>164</v>
      </c>
      <c r="F127" s="21"/>
    </row>
    <row r="128" spans="1:6" s="100" customFormat="1" ht="20.25" customHeight="1">
      <c r="A128" s="600" t="s">
        <v>167</v>
      </c>
      <c r="B128" s="601"/>
      <c r="C128" s="602"/>
      <c r="D128" s="176">
        <v>0</v>
      </c>
      <c r="F128" s="21"/>
    </row>
    <row r="129" spans="1:6" s="100" customFormat="1" ht="54.75" customHeight="1">
      <c r="A129" s="589" t="s">
        <v>328</v>
      </c>
      <c r="B129" s="590"/>
      <c r="C129" s="591"/>
      <c r="D129" s="152">
        <f>'Budget global Conférences'!J24</f>
        <v>0</v>
      </c>
      <c r="F129" s="21"/>
    </row>
    <row r="130" spans="1:6" s="100" customFormat="1" ht="10.5" thickBot="1">
      <c r="A130" s="177" t="s">
        <v>318</v>
      </c>
      <c r="B130" s="185"/>
      <c r="C130" s="185"/>
      <c r="D130" s="179">
        <f>SUM(D128:D129)</f>
        <v>0</v>
      </c>
      <c r="E130" s="128"/>
      <c r="F130" s="21"/>
    </row>
    <row r="131" spans="1:6" s="143" customFormat="1" ht="10.5" thickBot="1">
      <c r="A131" s="486"/>
      <c r="B131" s="486"/>
      <c r="C131" s="486"/>
      <c r="D131" s="486"/>
      <c r="E131" s="141"/>
      <c r="F131" s="142"/>
    </row>
    <row r="132" spans="1:6" s="143" customFormat="1" ht="9.75">
      <c r="A132" s="144" t="s">
        <v>58</v>
      </c>
      <c r="B132" s="160"/>
      <c r="C132" s="160"/>
      <c r="D132" s="160"/>
      <c r="E132" s="155"/>
      <c r="F132" s="142"/>
    </row>
    <row r="133" spans="1:6" s="100" customFormat="1" ht="9.75">
      <c r="A133" s="161" t="s">
        <v>319</v>
      </c>
      <c r="B133" s="162" t="s">
        <v>59</v>
      </c>
      <c r="C133" s="163"/>
      <c r="D133" s="164"/>
      <c r="E133" s="86">
        <f>D122</f>
        <v>0</v>
      </c>
      <c r="F133" s="21"/>
    </row>
    <row r="134" spans="1:6" s="100" customFormat="1" ht="9.75">
      <c r="A134" s="161" t="s">
        <v>320</v>
      </c>
      <c r="B134" s="165" t="s">
        <v>99</v>
      </c>
      <c r="C134" s="166"/>
      <c r="D134" s="167"/>
      <c r="E134" s="86">
        <f>D130</f>
        <v>0</v>
      </c>
      <c r="F134" s="21"/>
    </row>
    <row r="135" spans="1:6" s="100" customFormat="1" ht="10.5" thickBot="1">
      <c r="A135" s="475" t="s">
        <v>133</v>
      </c>
      <c r="B135" s="168"/>
      <c r="C135" s="168"/>
      <c r="D135" s="169"/>
      <c r="E135" s="116">
        <f>SUM(E133:E134)</f>
        <v>0</v>
      </c>
      <c r="F135" s="21"/>
    </row>
    <row r="136" spans="1:6" s="143" customFormat="1" ht="9.75">
      <c r="A136" s="486"/>
      <c r="B136" s="486"/>
      <c r="C136" s="486"/>
      <c r="D136" s="486"/>
      <c r="E136" s="141"/>
      <c r="F136" s="142"/>
    </row>
    <row r="137" s="100" customFormat="1" ht="10.5" thickBot="1">
      <c r="F137" s="21"/>
    </row>
    <row r="138" spans="1:6" s="100" customFormat="1" ht="9.75">
      <c r="A138" s="186" t="s">
        <v>321</v>
      </c>
      <c r="B138" s="187"/>
      <c r="C138" s="187"/>
      <c r="D138" s="188"/>
      <c r="F138" s="21"/>
    </row>
    <row r="139" spans="1:6" s="100" customFormat="1" ht="9.75">
      <c r="A139" s="189" t="s">
        <v>168</v>
      </c>
      <c r="B139" s="190"/>
      <c r="C139" s="191"/>
      <c r="D139" s="192" t="s">
        <v>164</v>
      </c>
      <c r="F139" s="21"/>
    </row>
    <row r="140" spans="1:6" s="100" customFormat="1" ht="9.75">
      <c r="A140" s="193" t="s">
        <v>64</v>
      </c>
      <c r="B140" s="194" t="s">
        <v>66</v>
      </c>
      <c r="C140" s="195"/>
      <c r="D140" s="196">
        <f>D77</f>
        <v>0</v>
      </c>
      <c r="F140" s="21"/>
    </row>
    <row r="141" spans="1:6" s="100" customFormat="1" ht="9.75">
      <c r="A141" s="193" t="s">
        <v>65</v>
      </c>
      <c r="B141" s="194" t="s">
        <v>169</v>
      </c>
      <c r="C141" s="197"/>
      <c r="D141" s="196">
        <f>E97</f>
        <v>0</v>
      </c>
      <c r="F141" s="21"/>
    </row>
    <row r="142" spans="1:6" s="100" customFormat="1" ht="9.75">
      <c r="A142" s="193" t="s">
        <v>61</v>
      </c>
      <c r="B142" s="194" t="s">
        <v>204</v>
      </c>
      <c r="C142" s="197"/>
      <c r="D142" s="196">
        <f>D107</f>
        <v>0</v>
      </c>
      <c r="F142" s="21"/>
    </row>
    <row r="143" spans="1:6" s="100" customFormat="1" ht="9.75">
      <c r="A143" s="193" t="s">
        <v>60</v>
      </c>
      <c r="B143" s="194" t="s">
        <v>67</v>
      </c>
      <c r="C143" s="197"/>
      <c r="D143" s="196">
        <f>D116</f>
        <v>0</v>
      </c>
      <c r="F143" s="21"/>
    </row>
    <row r="144" spans="1:6" s="100" customFormat="1" ht="9.75">
      <c r="A144" s="193" t="s">
        <v>62</v>
      </c>
      <c r="B144" s="194" t="s">
        <v>68</v>
      </c>
      <c r="C144" s="197"/>
      <c r="D144" s="196">
        <f>D122</f>
        <v>0</v>
      </c>
      <c r="F144" s="21"/>
    </row>
    <row r="145" spans="1:6" s="100" customFormat="1" ht="9.75">
      <c r="A145" s="193" t="s">
        <v>63</v>
      </c>
      <c r="B145" s="198" t="s">
        <v>205</v>
      </c>
      <c r="C145" s="199"/>
      <c r="D145" s="196">
        <f>D130</f>
        <v>0</v>
      </c>
      <c r="F145" s="21"/>
    </row>
    <row r="146" spans="1:6" s="100" customFormat="1" ht="10.5" thickBot="1">
      <c r="A146" s="177" t="s">
        <v>133</v>
      </c>
      <c r="B146" s="200"/>
      <c r="C146" s="200"/>
      <c r="D146" s="179">
        <f>SUM(D140:D145)</f>
        <v>0</v>
      </c>
      <c r="E146" s="201"/>
      <c r="F146" s="21"/>
    </row>
    <row r="147" s="100" customFormat="1" ht="9.75">
      <c r="F147" s="21"/>
    </row>
    <row r="148" spans="1:6" ht="21.75" customHeight="1">
      <c r="A148" s="49" t="s">
        <v>69</v>
      </c>
      <c r="B148" s="49"/>
      <c r="C148" s="49"/>
      <c r="D148" s="101"/>
      <c r="E148" s="101"/>
      <c r="F148" s="278"/>
    </row>
    <row r="149" s="100" customFormat="1" ht="10.5" thickBot="1">
      <c r="F149" s="21"/>
    </row>
    <row r="150" spans="1:6" s="100" customFormat="1" ht="9.75">
      <c r="A150" s="186" t="s">
        <v>322</v>
      </c>
      <c r="B150" s="202"/>
      <c r="C150" s="203"/>
      <c r="D150" s="203"/>
      <c r="E150" s="204"/>
      <c r="F150" s="21"/>
    </row>
    <row r="151" spans="1:6" s="121" customFormat="1" ht="18.75" customHeight="1">
      <c r="A151" s="585" t="s">
        <v>206</v>
      </c>
      <c r="B151" s="606"/>
      <c r="C151" s="606"/>
      <c r="D151" s="606"/>
      <c r="E151" s="607"/>
      <c r="F151" s="171"/>
    </row>
    <row r="152" spans="1:6" s="121" customFormat="1" ht="78.75" customHeight="1">
      <c r="A152" s="585" t="s">
        <v>98</v>
      </c>
      <c r="B152" s="545"/>
      <c r="C152" s="545"/>
      <c r="D152" s="545"/>
      <c r="E152" s="586"/>
      <c r="F152" s="171"/>
    </row>
    <row r="153" spans="1:6" s="100" customFormat="1" ht="47.25" customHeight="1">
      <c r="A153" s="205" t="s">
        <v>170</v>
      </c>
      <c r="B153" s="206" t="s">
        <v>171</v>
      </c>
      <c r="C153" s="206" t="s">
        <v>162</v>
      </c>
      <c r="D153" s="472" t="s">
        <v>172</v>
      </c>
      <c r="E153" s="207" t="s">
        <v>164</v>
      </c>
      <c r="F153" s="21"/>
    </row>
    <row r="154" spans="1:6" s="100" customFormat="1" ht="9.75">
      <c r="A154" s="90"/>
      <c r="B154" s="85"/>
      <c r="C154" s="85"/>
      <c r="D154" s="85"/>
      <c r="E154" s="86">
        <f>C154*D154</f>
        <v>0</v>
      </c>
      <c r="F154" s="21"/>
    </row>
    <row r="155" spans="1:6" s="100" customFormat="1" ht="9.75">
      <c r="A155" s="90"/>
      <c r="B155" s="85"/>
      <c r="C155" s="85"/>
      <c r="D155" s="85"/>
      <c r="E155" s="86">
        <f>C155*D155</f>
        <v>0</v>
      </c>
      <c r="F155" s="21"/>
    </row>
    <row r="156" spans="1:6" s="100" customFormat="1" ht="9.75">
      <c r="A156" s="90"/>
      <c r="B156" s="85"/>
      <c r="C156" s="85"/>
      <c r="D156" s="85"/>
      <c r="E156" s="86">
        <f>C156*D156</f>
        <v>0</v>
      </c>
      <c r="F156" s="21"/>
    </row>
    <row r="157" spans="1:6" s="100" customFormat="1" ht="9.75">
      <c r="A157" s="90"/>
      <c r="B157" s="85"/>
      <c r="C157" s="85"/>
      <c r="D157" s="85"/>
      <c r="E157" s="86">
        <f>C157*D157</f>
        <v>0</v>
      </c>
      <c r="F157" s="21"/>
    </row>
    <row r="158" spans="1:6" s="100" customFormat="1" ht="9.75">
      <c r="A158" s="90"/>
      <c r="B158" s="85"/>
      <c r="C158" s="85"/>
      <c r="D158" s="85"/>
      <c r="E158" s="86">
        <f>C158*D158</f>
        <v>0</v>
      </c>
      <c r="F158" s="21"/>
    </row>
    <row r="159" spans="1:6" s="100" customFormat="1" ht="40.5" customHeight="1" thickBot="1">
      <c r="A159" s="581" t="s">
        <v>329</v>
      </c>
      <c r="B159" s="592"/>
      <c r="C159" s="592"/>
      <c r="D159" s="593"/>
      <c r="E159" s="208">
        <f>'Budget global Conférences'!J28</f>
        <v>0</v>
      </c>
      <c r="F159" s="21"/>
    </row>
    <row r="160" spans="1:6" s="100" customFormat="1" ht="10.5" thickBot="1">
      <c r="A160" s="212" t="s">
        <v>72</v>
      </c>
      <c r="B160" s="209"/>
      <c r="C160" s="209"/>
      <c r="D160" s="209"/>
      <c r="E160" s="210">
        <f>SUM(E154:E159)</f>
        <v>0</v>
      </c>
      <c r="F160" s="21"/>
    </row>
    <row r="161" s="100" customFormat="1" ht="9.75">
      <c r="F161" s="21"/>
    </row>
    <row r="162" spans="1:6" s="100" customFormat="1" ht="12.75">
      <c r="A162" s="584" t="s">
        <v>70</v>
      </c>
      <c r="B162" s="545"/>
      <c r="C162" s="545"/>
      <c r="D162" s="545"/>
      <c r="E162" s="545"/>
      <c r="F162" s="21"/>
    </row>
    <row r="163" spans="1:6" s="100" customFormat="1" ht="12.75">
      <c r="A163" s="574" t="s">
        <v>71</v>
      </c>
      <c r="B163" s="575"/>
      <c r="C163" s="575"/>
      <c r="D163" s="575"/>
      <c r="E163" s="575"/>
      <c r="F163" s="21"/>
    </row>
    <row r="164" spans="1:6" s="100" customFormat="1" ht="20.25">
      <c r="A164" s="205" t="s">
        <v>161</v>
      </c>
      <c r="B164" s="206" t="s">
        <v>162</v>
      </c>
      <c r="C164" s="206" t="s">
        <v>122</v>
      </c>
      <c r="D164" s="211" t="s">
        <v>123</v>
      </c>
      <c r="E164" s="207" t="s">
        <v>174</v>
      </c>
      <c r="F164" s="21"/>
    </row>
    <row r="165" spans="1:6" s="100" customFormat="1" ht="9.75">
      <c r="A165" s="90"/>
      <c r="B165" s="85"/>
      <c r="C165" s="85"/>
      <c r="D165" s="85"/>
      <c r="E165" s="86">
        <f>B165*C165*D165</f>
        <v>0</v>
      </c>
      <c r="F165" s="21"/>
    </row>
    <row r="166" spans="1:6" s="100" customFormat="1" ht="9.75">
      <c r="A166" s="90"/>
      <c r="B166" s="85"/>
      <c r="C166" s="85"/>
      <c r="D166" s="85"/>
      <c r="E166" s="86">
        <f aca="true" t="shared" si="5" ref="E166:E171">B166*C166*D166</f>
        <v>0</v>
      </c>
      <c r="F166" s="21"/>
    </row>
    <row r="167" spans="1:6" s="100" customFormat="1" ht="9.75">
      <c r="A167" s="90"/>
      <c r="B167" s="85"/>
      <c r="C167" s="85"/>
      <c r="D167" s="85"/>
      <c r="E167" s="86">
        <f t="shared" si="5"/>
        <v>0</v>
      </c>
      <c r="F167" s="21"/>
    </row>
    <row r="168" spans="1:6" s="100" customFormat="1" ht="9.75">
      <c r="A168" s="90"/>
      <c r="B168" s="85"/>
      <c r="C168" s="85"/>
      <c r="D168" s="85"/>
      <c r="E168" s="86">
        <f t="shared" si="5"/>
        <v>0</v>
      </c>
      <c r="F168" s="21"/>
    </row>
    <row r="169" spans="1:6" s="100" customFormat="1" ht="9.75">
      <c r="A169" s="90"/>
      <c r="B169" s="85"/>
      <c r="C169" s="85"/>
      <c r="D169" s="85"/>
      <c r="E169" s="86">
        <f t="shared" si="5"/>
        <v>0</v>
      </c>
      <c r="F169" s="21"/>
    </row>
    <row r="170" spans="1:6" s="100" customFormat="1" ht="9.75">
      <c r="A170" s="90"/>
      <c r="B170" s="85"/>
      <c r="C170" s="85"/>
      <c r="D170" s="85"/>
      <c r="E170" s="86">
        <f t="shared" si="5"/>
        <v>0</v>
      </c>
      <c r="F170" s="21"/>
    </row>
    <row r="171" spans="1:6" s="100" customFormat="1" ht="9.75">
      <c r="A171" s="90"/>
      <c r="B171" s="85"/>
      <c r="C171" s="85"/>
      <c r="D171" s="85"/>
      <c r="E171" s="86">
        <f t="shared" si="5"/>
        <v>0</v>
      </c>
      <c r="F171" s="21"/>
    </row>
    <row r="172" spans="1:6" s="100" customFormat="1" ht="39" customHeight="1" thickBot="1">
      <c r="A172" s="571" t="s">
        <v>108</v>
      </c>
      <c r="B172" s="572"/>
      <c r="C172" s="572"/>
      <c r="D172" s="573"/>
      <c r="E172" s="208">
        <f>'Budget global Conférences'!J29</f>
        <v>0</v>
      </c>
      <c r="F172" s="21"/>
    </row>
    <row r="173" spans="1:6" s="100" customFormat="1" ht="10.5" thickBot="1">
      <c r="A173" s="212" t="s">
        <v>73</v>
      </c>
      <c r="B173" s="213"/>
      <c r="C173" s="214"/>
      <c r="D173" s="215"/>
      <c r="E173" s="216">
        <f>SUM(E165:E172)</f>
        <v>0</v>
      </c>
      <c r="F173" s="21"/>
    </row>
    <row r="174" s="100" customFormat="1" ht="10.5" thickBot="1">
      <c r="F174" s="21"/>
    </row>
    <row r="175" spans="1:6" s="100" customFormat="1" ht="9.75">
      <c r="A175" s="186" t="s">
        <v>74</v>
      </c>
      <c r="B175" s="202"/>
      <c r="C175" s="202"/>
      <c r="D175" s="217"/>
      <c r="E175" s="128"/>
      <c r="F175" s="21"/>
    </row>
    <row r="176" spans="1:6" s="100" customFormat="1" ht="9.75">
      <c r="A176" s="130" t="s">
        <v>175</v>
      </c>
      <c r="B176" s="110"/>
      <c r="C176" s="110"/>
      <c r="D176" s="131"/>
      <c r="F176" s="21"/>
    </row>
    <row r="177" spans="1:6" s="100" customFormat="1" ht="9.75">
      <c r="A177" s="72" t="s">
        <v>161</v>
      </c>
      <c r="B177" s="218" t="s">
        <v>162</v>
      </c>
      <c r="C177" s="218" t="s">
        <v>163</v>
      </c>
      <c r="D177" s="219" t="s">
        <v>174</v>
      </c>
      <c r="E177" s="220"/>
      <c r="F177" s="21"/>
    </row>
    <row r="178" spans="1:6" s="100" customFormat="1" ht="9.75">
      <c r="A178" s="90"/>
      <c r="B178" s="85"/>
      <c r="C178" s="85"/>
      <c r="D178" s="86">
        <f>B178*C178</f>
        <v>0</v>
      </c>
      <c r="F178" s="21"/>
    </row>
    <row r="179" spans="1:6" s="100" customFormat="1" ht="9.75">
      <c r="A179" s="90"/>
      <c r="B179" s="85"/>
      <c r="C179" s="85"/>
      <c r="D179" s="86">
        <f>B179*C179</f>
        <v>0</v>
      </c>
      <c r="F179" s="21"/>
    </row>
    <row r="180" spans="1:6" s="100" customFormat="1" ht="9.75">
      <c r="A180" s="90"/>
      <c r="B180" s="85"/>
      <c r="C180" s="85"/>
      <c r="D180" s="86">
        <f>B180*C180</f>
        <v>0</v>
      </c>
      <c r="F180" s="21"/>
    </row>
    <row r="181" spans="1:6" s="100" customFormat="1" ht="50.25" customHeight="1" thickBot="1">
      <c r="A181" s="581" t="s">
        <v>109</v>
      </c>
      <c r="B181" s="582"/>
      <c r="C181" s="583"/>
      <c r="D181" s="208">
        <f>'Budget global Conférences'!J30</f>
        <v>0</v>
      </c>
      <c r="F181" s="21"/>
    </row>
    <row r="182" spans="1:6" s="100" customFormat="1" ht="10.5" thickBot="1">
      <c r="A182" s="212" t="s">
        <v>76</v>
      </c>
      <c r="B182" s="213"/>
      <c r="C182" s="213"/>
      <c r="D182" s="210">
        <f>SUM(D178:D181)</f>
        <v>0</v>
      </c>
      <c r="F182" s="21"/>
    </row>
    <row r="183" spans="1:6" s="100" customFormat="1" ht="10.5" thickBot="1">
      <c r="A183" s="110"/>
      <c r="B183" s="110"/>
      <c r="C183" s="110"/>
      <c r="D183" s="110"/>
      <c r="F183" s="21"/>
    </row>
    <row r="184" spans="1:6" s="100" customFormat="1" ht="9.75">
      <c r="A184" s="186" t="s">
        <v>75</v>
      </c>
      <c r="B184" s="202"/>
      <c r="C184" s="202"/>
      <c r="D184" s="217"/>
      <c r="E184" s="128"/>
      <c r="F184" s="21"/>
    </row>
    <row r="185" spans="1:6" s="100" customFormat="1" ht="10.5" thickBot="1">
      <c r="A185" s="130"/>
      <c r="B185" s="110"/>
      <c r="C185" s="110"/>
      <c r="D185" s="131"/>
      <c r="F185" s="21"/>
    </row>
    <row r="186" spans="1:6" s="100" customFormat="1" ht="9.75">
      <c r="A186" s="221" t="s">
        <v>161</v>
      </c>
      <c r="B186" s="222" t="s">
        <v>162</v>
      </c>
      <c r="C186" s="222" t="s">
        <v>173</v>
      </c>
      <c r="D186" s="223" t="s">
        <v>174</v>
      </c>
      <c r="F186" s="21"/>
    </row>
    <row r="187" spans="1:6" s="100" customFormat="1" ht="9.75">
      <c r="A187" s="90"/>
      <c r="B187" s="85"/>
      <c r="C187" s="85"/>
      <c r="D187" s="86">
        <f>B187*C187</f>
        <v>0</v>
      </c>
      <c r="F187" s="21"/>
    </row>
    <row r="188" spans="1:6" s="100" customFormat="1" ht="10.5" thickBot="1">
      <c r="A188" s="90"/>
      <c r="B188" s="85"/>
      <c r="C188" s="85"/>
      <c r="D188" s="86">
        <f>B188*C188</f>
        <v>0</v>
      </c>
      <c r="F188" s="21"/>
    </row>
    <row r="189" spans="1:6" s="100" customFormat="1" ht="10.5" thickBot="1">
      <c r="A189" s="212" t="s">
        <v>77</v>
      </c>
      <c r="B189" s="213"/>
      <c r="C189" s="213"/>
      <c r="D189" s="210">
        <f>SUM(D187:D188)</f>
        <v>0</v>
      </c>
      <c r="F189" s="21"/>
    </row>
    <row r="190" s="100" customFormat="1" ht="9.75">
      <c r="F190" s="21"/>
    </row>
    <row r="191" s="100" customFormat="1" ht="10.5" thickBot="1">
      <c r="F191" s="21"/>
    </row>
    <row r="192" spans="1:6" s="100" customFormat="1" ht="9.75">
      <c r="A192" s="224" t="s">
        <v>323</v>
      </c>
      <c r="B192" s="225"/>
      <c r="C192" s="225"/>
      <c r="D192" s="226"/>
      <c r="E192" s="128"/>
      <c r="F192" s="21"/>
    </row>
    <row r="193" spans="1:6" s="100" customFormat="1" ht="9.75">
      <c r="A193" s="227" t="s">
        <v>78</v>
      </c>
      <c r="B193" s="228" t="s">
        <v>197</v>
      </c>
      <c r="C193" s="229"/>
      <c r="D193" s="75">
        <f>E160</f>
        <v>0</v>
      </c>
      <c r="F193" s="21"/>
    </row>
    <row r="194" spans="1:6" s="100" customFormat="1" ht="9.75">
      <c r="A194" s="227" t="s">
        <v>79</v>
      </c>
      <c r="B194" s="230" t="s">
        <v>176</v>
      </c>
      <c r="C194" s="229"/>
      <c r="D194" s="75">
        <f>E173</f>
        <v>0</v>
      </c>
      <c r="F194" s="21"/>
    </row>
    <row r="195" spans="1:6" s="100" customFormat="1" ht="9.75">
      <c r="A195" s="227" t="s">
        <v>80</v>
      </c>
      <c r="B195" s="230" t="s">
        <v>177</v>
      </c>
      <c r="C195" s="229"/>
      <c r="D195" s="75">
        <f>D182</f>
        <v>0</v>
      </c>
      <c r="E195" s="143"/>
      <c r="F195" s="21"/>
    </row>
    <row r="196" spans="1:6" s="100" customFormat="1" ht="20.25" customHeight="1">
      <c r="A196" s="227" t="s">
        <v>81</v>
      </c>
      <c r="B196" s="230" t="s">
        <v>207</v>
      </c>
      <c r="C196" s="229"/>
      <c r="D196" s="75">
        <f>D189</f>
        <v>0</v>
      </c>
      <c r="F196" s="21"/>
    </row>
    <row r="197" spans="1:6" s="100" customFormat="1" ht="10.5" thickBot="1">
      <c r="A197" s="173" t="s">
        <v>133</v>
      </c>
      <c r="B197" s="232"/>
      <c r="C197" s="233"/>
      <c r="D197" s="116">
        <f>SUM(D193:D196)</f>
        <v>0</v>
      </c>
      <c r="E197" s="143"/>
      <c r="F197" s="21"/>
    </row>
    <row r="198" s="100" customFormat="1" ht="9.75">
      <c r="F198" s="21"/>
    </row>
    <row r="200" s="100" customFormat="1" ht="9.75">
      <c r="F200" s="21"/>
    </row>
    <row r="201" spans="1:6" s="100" customFormat="1" ht="9.75">
      <c r="A201" s="235" t="s">
        <v>82</v>
      </c>
      <c r="B201" s="231"/>
      <c r="C201" s="236" t="s">
        <v>178</v>
      </c>
      <c r="F201" s="21"/>
    </row>
    <row r="202" spans="1:6" s="100" customFormat="1" ht="9.75">
      <c r="A202" s="229" t="s">
        <v>83</v>
      </c>
      <c r="B202" s="237" t="s">
        <v>182</v>
      </c>
      <c r="C202" s="238">
        <f>F39</f>
        <v>0</v>
      </c>
      <c r="F202" s="21"/>
    </row>
    <row r="203" spans="1:6" s="100" customFormat="1" ht="9.75">
      <c r="A203" s="229" t="s">
        <v>179</v>
      </c>
      <c r="B203" s="229" t="s">
        <v>208</v>
      </c>
      <c r="C203" s="239">
        <f>K62</f>
        <v>0</v>
      </c>
      <c r="F203" s="21"/>
    </row>
    <row r="204" spans="1:6" s="100" customFormat="1" ht="9.75">
      <c r="A204" s="229" t="s">
        <v>180</v>
      </c>
      <c r="B204" s="229" t="s">
        <v>135</v>
      </c>
      <c r="C204" s="229">
        <f>D146</f>
        <v>0</v>
      </c>
      <c r="F204" s="21"/>
    </row>
    <row r="205" spans="1:6" s="100" customFormat="1" ht="9.75">
      <c r="A205" s="229" t="s">
        <v>181</v>
      </c>
      <c r="B205" s="229" t="s">
        <v>136</v>
      </c>
      <c r="C205" s="229">
        <f>D197</f>
        <v>0</v>
      </c>
      <c r="F205" s="21"/>
    </row>
    <row r="206" spans="1:6" s="100" customFormat="1" ht="9.75">
      <c r="A206" s="240" t="s">
        <v>84</v>
      </c>
      <c r="B206" s="241"/>
      <c r="C206" s="240">
        <f>SUM(C202:C205)</f>
        <v>0</v>
      </c>
      <c r="F206" s="21"/>
    </row>
    <row r="207" s="100" customFormat="1" ht="9.75">
      <c r="F207" s="21"/>
    </row>
    <row r="208" s="100" customFormat="1" ht="9.75">
      <c r="F208" s="21"/>
    </row>
    <row r="209" spans="1:6" s="143" customFormat="1" ht="15.75" customHeight="1">
      <c r="A209" s="243"/>
      <c r="B209" s="587" t="s">
        <v>85</v>
      </c>
      <c r="C209" s="588"/>
      <c r="D209" s="588"/>
      <c r="E209" s="244"/>
      <c r="F209" s="142"/>
    </row>
    <row r="210" spans="1:7" s="100" customFormat="1" ht="9.75">
      <c r="A210" s="128"/>
      <c r="B210" s="128"/>
      <c r="C210" s="128"/>
      <c r="D210" s="128"/>
      <c r="E210" s="128"/>
      <c r="F210" s="22"/>
      <c r="G210" s="128"/>
    </row>
    <row r="211" spans="1:7" s="100" customFormat="1" ht="12.75">
      <c r="A211" s="49" t="s">
        <v>86</v>
      </c>
      <c r="B211" s="234"/>
      <c r="C211" s="234"/>
      <c r="D211" s="245"/>
      <c r="E211" s="141"/>
      <c r="F211" s="246"/>
      <c r="G211" s="141"/>
    </row>
    <row r="212" spans="1:7" s="100" customFormat="1" ht="9.75">
      <c r="A212" s="247" t="s">
        <v>87</v>
      </c>
      <c r="B212" s="247"/>
      <c r="C212" s="247"/>
      <c r="D212" s="247"/>
      <c r="E212" s="141"/>
      <c r="F212" s="242"/>
      <c r="G212" s="141"/>
    </row>
    <row r="213" spans="1:7" s="100" customFormat="1" ht="19.5" customHeight="1">
      <c r="A213" s="553" t="s">
        <v>324</v>
      </c>
      <c r="B213" s="553"/>
      <c r="C213" s="553"/>
      <c r="D213" s="553"/>
      <c r="E213" s="141"/>
      <c r="F213" s="242"/>
      <c r="G213" s="141"/>
    </row>
    <row r="214" spans="1:6" s="100" customFormat="1" ht="9.75">
      <c r="A214" s="248"/>
      <c r="B214" s="242"/>
      <c r="F214" s="21"/>
    </row>
    <row r="215" spans="1:6" s="100" customFormat="1" ht="9.75">
      <c r="A215" s="249" t="s">
        <v>252</v>
      </c>
      <c r="B215" s="250">
        <f>C206/100*7</f>
        <v>0</v>
      </c>
      <c r="F215" s="21"/>
    </row>
    <row r="216" spans="1:6" s="143" customFormat="1" ht="9.75">
      <c r="A216" s="251"/>
      <c r="B216" s="65"/>
      <c r="F216" s="142"/>
    </row>
    <row r="217" spans="1:6" s="143" customFormat="1" ht="9.75">
      <c r="A217" s="251"/>
      <c r="B217" s="65"/>
      <c r="F217" s="142"/>
    </row>
    <row r="218" spans="2:7" s="252" customFormat="1" ht="13.5">
      <c r="B218" s="253"/>
      <c r="C218" s="254"/>
      <c r="D218" s="254"/>
      <c r="E218" s="254"/>
      <c r="F218" s="253"/>
      <c r="G218" s="254"/>
    </row>
    <row r="219" spans="1:6" s="100" customFormat="1" ht="30.75">
      <c r="A219" s="488" t="s">
        <v>88</v>
      </c>
      <c r="B219" s="487">
        <f>SUM(C206,B215)</f>
        <v>0</v>
      </c>
      <c r="F219" s="21"/>
    </row>
    <row r="220" spans="1:6" s="100" customFormat="1" ht="15">
      <c r="A220" s="489"/>
      <c r="B220" s="243"/>
      <c r="F220" s="21"/>
    </row>
    <row r="221" s="100" customFormat="1" ht="9.75">
      <c r="F221" s="21"/>
    </row>
    <row r="222" spans="2:6" s="100" customFormat="1" ht="15">
      <c r="B222" s="576" t="s">
        <v>183</v>
      </c>
      <c r="C222" s="577"/>
      <c r="D222" s="577"/>
      <c r="E222" s="142"/>
      <c r="F222" s="21"/>
    </row>
    <row r="223" spans="1:4" ht="9" customHeight="1" thickBot="1">
      <c r="A223" s="256"/>
      <c r="B223" s="256"/>
      <c r="C223" s="256"/>
      <c r="D223" s="256"/>
    </row>
    <row r="224" spans="1:6" s="257" customFormat="1" ht="12.75">
      <c r="A224" s="491" t="s">
        <v>90</v>
      </c>
      <c r="B224" s="495"/>
      <c r="C224" s="496"/>
      <c r="D224" s="258"/>
      <c r="E224" s="490"/>
      <c r="F224" s="258"/>
    </row>
    <row r="225" spans="1:5" ht="13.5" thickBot="1">
      <c r="A225" s="492" t="s">
        <v>255</v>
      </c>
      <c r="B225" s="493">
        <v>0</v>
      </c>
      <c r="C225" s="494"/>
      <c r="D225" s="277"/>
      <c r="E225" s="63"/>
    </row>
    <row r="226" spans="1:4" ht="12.75">
      <c r="A226" s="259"/>
      <c r="B226" s="260"/>
      <c r="C226" s="261"/>
      <c r="D226" s="256"/>
    </row>
    <row r="227" spans="1:4" ht="12.75">
      <c r="A227" s="262" t="s">
        <v>91</v>
      </c>
      <c r="B227" s="263"/>
      <c r="C227" s="264"/>
      <c r="D227" s="256"/>
    </row>
    <row r="228" spans="3:4" ht="13.5" thickBot="1">
      <c r="C228" s="265"/>
      <c r="D228" s="255"/>
    </row>
    <row r="229" spans="1:6" ht="12.75">
      <c r="A229" s="266" t="s">
        <v>140</v>
      </c>
      <c r="B229" s="267"/>
      <c r="C229" s="578" t="s">
        <v>89</v>
      </c>
      <c r="D229" s="579"/>
      <c r="E229" s="579"/>
      <c r="F229" s="580"/>
    </row>
    <row r="230" spans="1:6" ht="33.75">
      <c r="A230" s="268" t="s">
        <v>110</v>
      </c>
      <c r="B230" s="269">
        <v>0</v>
      </c>
      <c r="C230" s="568"/>
      <c r="D230" s="569"/>
      <c r="E230" s="569"/>
      <c r="F230" s="570"/>
    </row>
    <row r="231" spans="1:6" ht="55.5" customHeight="1">
      <c r="A231" s="271" t="s">
        <v>184</v>
      </c>
      <c r="B231" s="270">
        <v>0</v>
      </c>
      <c r="C231" s="568"/>
      <c r="D231" s="569"/>
      <c r="E231" s="569"/>
      <c r="F231" s="570"/>
    </row>
    <row r="232" spans="1:6" ht="38.25" customHeight="1" thickBot="1">
      <c r="A232" s="272" t="s">
        <v>325</v>
      </c>
      <c r="B232" s="273">
        <f>SUM(B230:B231)</f>
        <v>0</v>
      </c>
      <c r="C232" s="274"/>
      <c r="D232" s="563"/>
      <c r="E232" s="555"/>
      <c r="F232" s="556"/>
    </row>
    <row r="233" spans="1:4" ht="8.25" customHeight="1">
      <c r="A233" s="275"/>
      <c r="B233" s="275"/>
      <c r="C233" s="256"/>
      <c r="D233" s="256"/>
    </row>
    <row r="234" spans="1:4" ht="12.75">
      <c r="A234" s="262" t="s">
        <v>185</v>
      </c>
      <c r="B234" s="264"/>
      <c r="C234" s="264"/>
      <c r="D234" s="256"/>
    </row>
    <row r="235" spans="1:6" s="63" customFormat="1" ht="13.5" thickBot="1">
      <c r="A235" s="276" t="s">
        <v>92</v>
      </c>
      <c r="B235" s="276"/>
      <c r="C235" s="277"/>
      <c r="D235" s="277"/>
      <c r="F235" s="278"/>
    </row>
    <row r="236" spans="1:6" ht="12.75">
      <c r="A236" s="279" t="s">
        <v>186</v>
      </c>
      <c r="B236" s="280" t="s">
        <v>187</v>
      </c>
      <c r="C236" s="557" t="s">
        <v>188</v>
      </c>
      <c r="D236" s="558"/>
      <c r="E236" s="558"/>
      <c r="F236" s="559"/>
    </row>
    <row r="237" spans="1:6" ht="12.75">
      <c r="A237" s="281"/>
      <c r="B237" s="282">
        <v>0</v>
      </c>
      <c r="C237" s="560"/>
      <c r="D237" s="561"/>
      <c r="E237" s="561"/>
      <c r="F237" s="562"/>
    </row>
    <row r="238" spans="1:6" ht="12.75">
      <c r="A238" s="281"/>
      <c r="B238" s="282">
        <v>0</v>
      </c>
      <c r="C238" s="560"/>
      <c r="D238" s="561"/>
      <c r="E238" s="561"/>
      <c r="F238" s="562"/>
    </row>
    <row r="239" spans="1:6" ht="33.75" customHeight="1" thickBot="1">
      <c r="A239" s="473" t="s">
        <v>189</v>
      </c>
      <c r="B239" s="283">
        <f>SUM(B237:B238)</f>
        <v>0</v>
      </c>
      <c r="C239" s="554"/>
      <c r="D239" s="555"/>
      <c r="E239" s="555"/>
      <c r="F239" s="556"/>
    </row>
    <row r="240" spans="1:4" ht="9" customHeight="1">
      <c r="A240" s="256"/>
      <c r="B240" s="256"/>
      <c r="C240" s="256"/>
      <c r="D240" s="256"/>
    </row>
    <row r="241" spans="1:4" ht="33.75" customHeight="1">
      <c r="A241" s="284" t="s">
        <v>190</v>
      </c>
      <c r="B241" s="285">
        <f>B219</f>
        <v>0</v>
      </c>
      <c r="C241" s="256"/>
      <c r="D241" s="256"/>
    </row>
    <row r="242" spans="1:4" ht="12.75">
      <c r="A242" s="256"/>
      <c r="B242" s="256"/>
      <c r="C242" s="256"/>
      <c r="D242" s="256"/>
    </row>
    <row r="243" spans="1:6" ht="39" customHeight="1">
      <c r="A243" s="286" t="s">
        <v>193</v>
      </c>
      <c r="B243" s="285">
        <f>B241-B239-B232</f>
        <v>0</v>
      </c>
      <c r="C243" s="255"/>
      <c r="D243" s="566" t="s">
        <v>192</v>
      </c>
      <c r="E243" s="567"/>
      <c r="F243" s="285" t="e">
        <f>B243/B241*100</f>
        <v>#DIV/0!</v>
      </c>
    </row>
    <row r="244" spans="1:6" ht="12.75">
      <c r="A244" s="256"/>
      <c r="B244" s="256"/>
      <c r="C244" s="256"/>
      <c r="D244" s="546" t="s">
        <v>191</v>
      </c>
      <c r="E244" s="547"/>
      <c r="F244" s="547"/>
    </row>
    <row r="245" spans="1:4" ht="12.75">
      <c r="A245" s="256"/>
      <c r="B245" s="256"/>
      <c r="C245" s="256"/>
      <c r="D245" s="256"/>
    </row>
    <row r="246" spans="3:4" ht="12.75">
      <c r="C246" s="287"/>
      <c r="D246" s="256"/>
    </row>
    <row r="247" spans="1:4" ht="12.75">
      <c r="A247" s="288"/>
      <c r="B247" s="289"/>
      <c r="C247" s="287"/>
      <c r="D247" s="256"/>
    </row>
    <row r="248" spans="3:4" ht="12.75">
      <c r="C248" s="287"/>
      <c r="D248" s="256"/>
    </row>
    <row r="249" spans="1:4" ht="12.75">
      <c r="A249" s="256"/>
      <c r="B249" s="256"/>
      <c r="C249" s="256"/>
      <c r="D249" s="256"/>
    </row>
  </sheetData>
  <mergeCells count="47">
    <mergeCell ref="B1:D1"/>
    <mergeCell ref="A92:D92"/>
    <mergeCell ref="A31:B31"/>
    <mergeCell ref="A76:C76"/>
    <mergeCell ref="A4:F4"/>
    <mergeCell ref="A61:D61"/>
    <mergeCell ref="A68:D68"/>
    <mergeCell ref="G61:I61"/>
    <mergeCell ref="A118:D118"/>
    <mergeCell ref="A21:B21"/>
    <mergeCell ref="A36:E37"/>
    <mergeCell ref="A44:H44"/>
    <mergeCell ref="A104:C104"/>
    <mergeCell ref="A113:C113"/>
    <mergeCell ref="A106:C106"/>
    <mergeCell ref="A105:C105"/>
    <mergeCell ref="A114:C114"/>
    <mergeCell ref="A115:C115"/>
    <mergeCell ref="A128:C128"/>
    <mergeCell ref="A129:C129"/>
    <mergeCell ref="A126:D126"/>
    <mergeCell ref="A120:C120"/>
    <mergeCell ref="A162:E162"/>
    <mergeCell ref="A152:E152"/>
    <mergeCell ref="B209:D209"/>
    <mergeCell ref="A121:C121"/>
    <mergeCell ref="A159:D159"/>
    <mergeCell ref="A125:D125"/>
    <mergeCell ref="A151:E151"/>
    <mergeCell ref="D243:E243"/>
    <mergeCell ref="C231:F231"/>
    <mergeCell ref="A172:D172"/>
    <mergeCell ref="A163:E163"/>
    <mergeCell ref="B222:D222"/>
    <mergeCell ref="C230:F230"/>
    <mergeCell ref="C229:F229"/>
    <mergeCell ref="A181:C181"/>
    <mergeCell ref="D244:F244"/>
    <mergeCell ref="A63:J63"/>
    <mergeCell ref="A84:C84"/>
    <mergeCell ref="A213:D213"/>
    <mergeCell ref="C239:F239"/>
    <mergeCell ref="C236:F236"/>
    <mergeCell ref="C237:F237"/>
    <mergeCell ref="C238:F238"/>
    <mergeCell ref="D232:F232"/>
    <mergeCell ref="A99:C99"/>
  </mergeCells>
  <printOptions horizontalCentered="1"/>
  <pageMargins left="0.4330708661417323" right="0.4330708661417323" top="0.43" bottom="0.37" header="0.1968503937007874" footer="0.2362204724409449"/>
  <pageSetup horizontalDpi="300" verticalDpi="300" orientation="landscape" paperSize="9" scale="79" r:id="rId1"/>
  <headerFooter alignWithMargins="0">
    <oddHeader>&amp;RVP/2004/05  &amp;A &amp;P/&amp;N
</oddHeader>
  </headerFooter>
  <rowBreaks count="6" manualBreakCount="6">
    <brk id="42" max="255" man="1"/>
    <brk id="64" max="255" man="1"/>
    <brk id="97" max="10" man="1"/>
    <brk id="136" max="10" man="1"/>
    <brk id="182" max="10" man="1"/>
    <brk id="220" max="255" man="1"/>
  </rowBreaks>
</worksheet>
</file>

<file path=xl/worksheets/sheet4.xml><?xml version="1.0" encoding="utf-8"?>
<worksheet xmlns="http://schemas.openxmlformats.org/spreadsheetml/2006/main" xmlns:r="http://schemas.openxmlformats.org/officeDocument/2006/relationships">
  <dimension ref="A3:L48"/>
  <sheetViews>
    <sheetView zoomScale="75" zoomScaleNormal="75" workbookViewId="0" topLeftCell="A1">
      <selection activeCell="A1" sqref="A1"/>
    </sheetView>
  </sheetViews>
  <sheetFormatPr defaultColWidth="9.140625" defaultRowHeight="12.75"/>
  <cols>
    <col min="1" max="1" width="36.140625" style="18" customWidth="1"/>
    <col min="2" max="10" width="11.57421875" style="15" customWidth="1"/>
    <col min="11" max="16384" width="11.00390625" style="15" customWidth="1"/>
  </cols>
  <sheetData>
    <row r="3" spans="1:10" s="17" customFormat="1" ht="12.75">
      <c r="A3" s="642" t="s">
        <v>142</v>
      </c>
      <c r="B3" s="643"/>
      <c r="C3" s="643"/>
      <c r="D3" s="643"/>
      <c r="E3" s="643"/>
      <c r="F3" s="643"/>
      <c r="G3" s="643"/>
      <c r="H3" s="643"/>
      <c r="I3" s="643"/>
      <c r="J3" s="643"/>
    </row>
    <row r="4" spans="1:10" ht="42" customHeight="1">
      <c r="A4" s="640" t="s">
        <v>332</v>
      </c>
      <c r="B4" s="641"/>
      <c r="C4" s="641"/>
      <c r="D4" s="641"/>
      <c r="E4" s="641"/>
      <c r="F4" s="641"/>
      <c r="G4" s="641"/>
      <c r="H4" s="641"/>
      <c r="I4" s="641"/>
      <c r="J4" s="641"/>
    </row>
    <row r="5" spans="6:10" ht="9.75">
      <c r="F5" s="18"/>
      <c r="J5" s="18"/>
    </row>
    <row r="6" spans="1:12" s="17" customFormat="1" ht="25.5" customHeight="1">
      <c r="A6" s="644" t="s">
        <v>209</v>
      </c>
      <c r="B6" s="508"/>
      <c r="C6" s="508"/>
      <c r="D6" s="508"/>
      <c r="E6" s="508"/>
      <c r="F6" s="508"/>
      <c r="G6" s="508"/>
      <c r="H6" s="508"/>
      <c r="I6" s="508"/>
      <c r="J6" s="508"/>
      <c r="K6" s="478"/>
      <c r="L6" s="478"/>
    </row>
    <row r="7" spans="1:12" ht="12" customHeight="1">
      <c r="A7" s="497"/>
      <c r="B7" s="497"/>
      <c r="C7" s="497"/>
      <c r="D7" s="497"/>
      <c r="E7" s="497"/>
      <c r="F7" s="497"/>
      <c r="G7" s="497"/>
      <c r="H7" s="497"/>
      <c r="I7" s="497"/>
      <c r="J7" s="478"/>
      <c r="K7" s="478"/>
      <c r="L7" s="478"/>
    </row>
    <row r="8" spans="1:10" s="18" customFormat="1" ht="9.75">
      <c r="A8" s="19"/>
      <c r="B8" s="19">
        <v>1</v>
      </c>
      <c r="C8" s="19">
        <v>2</v>
      </c>
      <c r="D8" s="19">
        <v>3</v>
      </c>
      <c r="E8" s="19">
        <v>4</v>
      </c>
      <c r="F8" s="19">
        <v>5</v>
      </c>
      <c r="G8" s="19">
        <v>6</v>
      </c>
      <c r="H8" s="19">
        <v>7</v>
      </c>
      <c r="I8" s="19">
        <v>8</v>
      </c>
      <c r="J8" s="20" t="s">
        <v>131</v>
      </c>
    </row>
    <row r="9" spans="1:10" s="22" customFormat="1" ht="9.75">
      <c r="A9" s="290"/>
      <c r="B9" s="290"/>
      <c r="C9" s="290"/>
      <c r="D9" s="290"/>
      <c r="E9" s="290"/>
      <c r="F9" s="290"/>
      <c r="G9" s="290"/>
      <c r="H9" s="290"/>
      <c r="I9" s="290"/>
      <c r="J9" s="16"/>
    </row>
    <row r="10" spans="1:10" s="292" customFormat="1" ht="9.75">
      <c r="A10" s="291" t="s">
        <v>93</v>
      </c>
      <c r="B10" s="12">
        <f aca="true" t="shared" si="0" ref="B10:I10">SUM(B11)</f>
        <v>0</v>
      </c>
      <c r="C10" s="12">
        <f t="shared" si="0"/>
        <v>0</v>
      </c>
      <c r="D10" s="12">
        <f t="shared" si="0"/>
        <v>0</v>
      </c>
      <c r="E10" s="12">
        <f t="shared" si="0"/>
        <v>0</v>
      </c>
      <c r="F10" s="12">
        <f t="shared" si="0"/>
        <v>0</v>
      </c>
      <c r="G10" s="12">
        <f t="shared" si="0"/>
        <v>0</v>
      </c>
      <c r="H10" s="12">
        <f t="shared" si="0"/>
        <v>0</v>
      </c>
      <c r="I10" s="12">
        <f t="shared" si="0"/>
        <v>0</v>
      </c>
      <c r="J10" s="12">
        <f>SUM(B10:I10)</f>
        <v>0</v>
      </c>
    </row>
    <row r="11" spans="1:10" s="21" customFormat="1" ht="22.5" customHeight="1">
      <c r="A11" s="293" t="s">
        <v>194</v>
      </c>
      <c r="B11" s="13">
        <f>'BUD CONF 1'!F21</f>
        <v>0</v>
      </c>
      <c r="C11" s="14">
        <f>'BUD CONF 2'!F21</f>
        <v>0</v>
      </c>
      <c r="D11" s="13">
        <f>'BUD CONF 3'!F21</f>
        <v>0</v>
      </c>
      <c r="E11" s="14">
        <f>'BUD CONF 4'!F21</f>
        <v>0</v>
      </c>
      <c r="F11" s="13">
        <f>'BUD CONF 5'!F21</f>
        <v>0</v>
      </c>
      <c r="G11" s="14">
        <f>'BUD CONF 6'!F21</f>
        <v>0</v>
      </c>
      <c r="H11" s="14">
        <f>'BUD CONF 7'!F21</f>
        <v>0</v>
      </c>
      <c r="I11" s="14">
        <f>'BUD CONF 8'!F21</f>
        <v>0</v>
      </c>
      <c r="J11" s="14">
        <f>SUM(B11:I11)</f>
        <v>0</v>
      </c>
    </row>
    <row r="12" spans="1:10" s="21" customFormat="1" ht="9" customHeight="1">
      <c r="A12" s="291"/>
      <c r="B12" s="14"/>
      <c r="C12" s="14"/>
      <c r="D12" s="14"/>
      <c r="E12" s="14"/>
      <c r="F12" s="14"/>
      <c r="G12" s="14"/>
      <c r="H12" s="14"/>
      <c r="I12" s="14"/>
      <c r="J12" s="14"/>
    </row>
    <row r="13" spans="1:10" s="292" customFormat="1" ht="20.25">
      <c r="A13" s="293" t="s">
        <v>94</v>
      </c>
      <c r="B13" s="12">
        <f aca="true" t="shared" si="1" ref="B13:I13">SUM(B14,B15)</f>
        <v>0</v>
      </c>
      <c r="C13" s="12">
        <f t="shared" si="1"/>
        <v>0</v>
      </c>
      <c r="D13" s="12">
        <f t="shared" si="1"/>
        <v>0</v>
      </c>
      <c r="E13" s="12">
        <f t="shared" si="1"/>
        <v>0</v>
      </c>
      <c r="F13" s="12">
        <f t="shared" si="1"/>
        <v>0</v>
      </c>
      <c r="G13" s="12">
        <f t="shared" si="1"/>
        <v>0</v>
      </c>
      <c r="H13" s="12">
        <f t="shared" si="1"/>
        <v>0</v>
      </c>
      <c r="I13" s="12">
        <f t="shared" si="1"/>
        <v>0</v>
      </c>
      <c r="J13" s="12">
        <f>SUM(B13:I13)</f>
        <v>0</v>
      </c>
    </row>
    <row r="14" spans="1:10" s="22" customFormat="1" ht="9.75">
      <c r="A14" s="291" t="s">
        <v>195</v>
      </c>
      <c r="B14" s="13">
        <f>'BUD CONF 1'!E51</f>
        <v>0</v>
      </c>
      <c r="C14" s="13">
        <f>'BUD CONF 2'!E51</f>
        <v>0</v>
      </c>
      <c r="D14" s="13">
        <f>'BUD CONF 3'!E51</f>
        <v>0</v>
      </c>
      <c r="E14" s="13">
        <f>'BUD CONF 4'!E51</f>
        <v>0</v>
      </c>
      <c r="F14" s="13">
        <f>'BUD CONF 5'!E51</f>
        <v>0</v>
      </c>
      <c r="G14" s="13">
        <f>'BUD CONF 6'!E51</f>
        <v>0</v>
      </c>
      <c r="H14" s="13">
        <f>'BUD CONF 7'!E51</f>
        <v>0</v>
      </c>
      <c r="I14" s="13">
        <f>'BUD CONF 8'!E51</f>
        <v>0</v>
      </c>
      <c r="J14" s="14">
        <f aca="true" t="shared" si="2" ref="J14:J33">SUM(B14:I14)</f>
        <v>0</v>
      </c>
    </row>
    <row r="15" spans="1:10" s="22" customFormat="1" ht="9.75">
      <c r="A15" s="291" t="s">
        <v>210</v>
      </c>
      <c r="B15" s="13">
        <f>'BUD CONF 1'!I51</f>
        <v>0</v>
      </c>
      <c r="C15" s="13">
        <f>'BUD CONF 2'!I51</f>
        <v>0</v>
      </c>
      <c r="D15" s="13">
        <f>'BUD CONF 3'!I51</f>
        <v>0</v>
      </c>
      <c r="E15" s="13">
        <f>'BUD CONF 4'!I51</f>
        <v>0</v>
      </c>
      <c r="F15" s="13">
        <f>'BUD CONF 5'!I51</f>
        <v>0</v>
      </c>
      <c r="G15" s="13">
        <f>'BUD CONF 6'!I51</f>
        <v>0</v>
      </c>
      <c r="H15" s="13">
        <f>'BUD CONF 7'!I51</f>
        <v>0</v>
      </c>
      <c r="I15" s="13">
        <f>'BUD CONF 8'!I51</f>
        <v>0</v>
      </c>
      <c r="J15" s="14">
        <f t="shared" si="2"/>
        <v>0</v>
      </c>
    </row>
    <row r="16" spans="1:10" s="21" customFormat="1" ht="9.75">
      <c r="A16" s="291"/>
      <c r="B16" s="14"/>
      <c r="C16" s="14"/>
      <c r="D16" s="14"/>
      <c r="E16" s="14"/>
      <c r="F16" s="14"/>
      <c r="G16" s="14"/>
      <c r="H16" s="14"/>
      <c r="I16" s="14"/>
      <c r="J16" s="12"/>
    </row>
    <row r="17" spans="1:10" s="292" customFormat="1" ht="9.75">
      <c r="A17" s="291" t="s">
        <v>95</v>
      </c>
      <c r="B17" s="12">
        <f aca="true" t="shared" si="3" ref="B17:I17">SUM(B18:B24)</f>
        <v>0</v>
      </c>
      <c r="C17" s="12">
        <f t="shared" si="3"/>
        <v>0</v>
      </c>
      <c r="D17" s="12">
        <f t="shared" si="3"/>
        <v>0</v>
      </c>
      <c r="E17" s="12">
        <f t="shared" si="3"/>
        <v>0</v>
      </c>
      <c r="F17" s="12">
        <f t="shared" si="3"/>
        <v>0</v>
      </c>
      <c r="G17" s="12">
        <f t="shared" si="3"/>
        <v>0</v>
      </c>
      <c r="H17" s="12">
        <f t="shared" si="3"/>
        <v>0</v>
      </c>
      <c r="I17" s="12">
        <f t="shared" si="3"/>
        <v>0</v>
      </c>
      <c r="J17" s="12">
        <f t="shared" si="2"/>
        <v>0</v>
      </c>
    </row>
    <row r="18" spans="1:10" s="21" customFormat="1" ht="9.75">
      <c r="A18" s="291" t="s">
        <v>138</v>
      </c>
      <c r="B18" s="13">
        <f>'BUD CONF 1'!D67</f>
        <v>0</v>
      </c>
      <c r="C18" s="13">
        <f>'BUD CONF 2'!D67</f>
        <v>0</v>
      </c>
      <c r="D18" s="13">
        <f>'BUD CONF 3'!D67</f>
        <v>0</v>
      </c>
      <c r="E18" s="13">
        <f>'BUD CONF 4'!D67</f>
        <v>0</v>
      </c>
      <c r="F18" s="13">
        <f>'BUD CONF 5'!D67</f>
        <v>0</v>
      </c>
      <c r="G18" s="13">
        <f>'BUD CONF 6'!D67</f>
        <v>0</v>
      </c>
      <c r="H18" s="13">
        <f>'BUD CONF 7'!E67</f>
        <v>0</v>
      </c>
      <c r="I18" s="13">
        <f>'BUD CONF 8'!F67</f>
        <v>0</v>
      </c>
      <c r="J18" s="14">
        <f t="shared" si="2"/>
        <v>0</v>
      </c>
    </row>
    <row r="19" spans="1:10" s="21" customFormat="1" ht="9.75">
      <c r="A19" s="291" t="s">
        <v>261</v>
      </c>
      <c r="B19" s="13">
        <f>'BUD CONF 1'!D75</f>
        <v>0</v>
      </c>
      <c r="C19" s="13">
        <f>'BUD CONF 2'!D75</f>
        <v>0</v>
      </c>
      <c r="D19" s="13">
        <f>'BUD CONF 3'!D75</f>
        <v>0</v>
      </c>
      <c r="E19" s="13">
        <f>'BUD CONF 4'!D75</f>
        <v>0</v>
      </c>
      <c r="F19" s="13">
        <f>'BUD CONF 5'!D75</f>
        <v>0</v>
      </c>
      <c r="G19" s="13">
        <f>'BUD CONF 6'!D75</f>
        <v>0</v>
      </c>
      <c r="H19" s="13">
        <f>'BUD CONF 7'!E75</f>
        <v>0</v>
      </c>
      <c r="I19" s="13">
        <f>'BUD CONF 8'!F75</f>
        <v>0</v>
      </c>
      <c r="J19" s="14">
        <f t="shared" si="2"/>
        <v>0</v>
      </c>
    </row>
    <row r="20" spans="1:10" s="21" customFormat="1" ht="9.75">
      <c r="A20" s="291" t="s">
        <v>260</v>
      </c>
      <c r="B20" s="13">
        <f>'BUD CONF 1'!E83</f>
        <v>0</v>
      </c>
      <c r="C20" s="13">
        <f>'BUD CONF 2'!E83</f>
        <v>0</v>
      </c>
      <c r="D20" s="13">
        <f>'BUD CONF 3'!E83</f>
        <v>0</v>
      </c>
      <c r="E20" s="13">
        <f>'BUD CONF 4'!E83</f>
        <v>0</v>
      </c>
      <c r="F20" s="13">
        <f>'BUD CONF 5'!E83</f>
        <v>0</v>
      </c>
      <c r="G20" s="13">
        <f>'BUD CONF 6'!E83</f>
        <v>0</v>
      </c>
      <c r="H20" s="13">
        <f>'BUD CONF 7'!E83</f>
        <v>0</v>
      </c>
      <c r="I20" s="13">
        <f>'BUD CONF 8'!E83</f>
        <v>0</v>
      </c>
      <c r="J20" s="14">
        <f t="shared" si="2"/>
        <v>0</v>
      </c>
    </row>
    <row r="21" spans="1:10" s="21" customFormat="1" ht="9.75">
      <c r="A21" s="291" t="s">
        <v>211</v>
      </c>
      <c r="B21" s="13">
        <f>'BUD CONF 1'!E107</f>
        <v>0</v>
      </c>
      <c r="C21" s="13">
        <f>'BUD CONF 2'!E107</f>
        <v>0</v>
      </c>
      <c r="D21" s="13">
        <f>'BUD CONF 3'!E107</f>
        <v>0</v>
      </c>
      <c r="E21" s="13">
        <f>'BUD CONF 4'!E107</f>
        <v>0</v>
      </c>
      <c r="F21" s="13">
        <f>'BUD CONF 5'!E107</f>
        <v>0</v>
      </c>
      <c r="G21" s="13">
        <f>'BUD CONF 6'!E107</f>
        <v>0</v>
      </c>
      <c r="H21" s="13">
        <f>'BUD CONF 7'!E107</f>
        <v>0</v>
      </c>
      <c r="I21" s="13">
        <f>'BUD CONF 8'!E107</f>
        <v>0</v>
      </c>
      <c r="J21" s="14">
        <f t="shared" si="2"/>
        <v>0</v>
      </c>
    </row>
    <row r="22" spans="1:10" s="21" customFormat="1" ht="9.75">
      <c r="A22" s="291" t="s">
        <v>212</v>
      </c>
      <c r="B22" s="13">
        <f>'BUD CONF 1'!D112</f>
        <v>0</v>
      </c>
      <c r="C22" s="13">
        <f>'BUD CONF 2'!D112</f>
        <v>0</v>
      </c>
      <c r="D22" s="13">
        <f>'BUD CONF 3'!D112</f>
        <v>0</v>
      </c>
      <c r="E22" s="13">
        <f>'BUD CONF 4'!D112</f>
        <v>0</v>
      </c>
      <c r="F22" s="13">
        <f>'BUD CONF 5'!D112</f>
        <v>0</v>
      </c>
      <c r="G22" s="13">
        <f>'BUD CONF 6'!D112</f>
        <v>0</v>
      </c>
      <c r="H22" s="13">
        <f>'BUD CONF 7'!D112</f>
        <v>0</v>
      </c>
      <c r="I22" s="13">
        <f>'BUD CONF 8'!D112</f>
        <v>0</v>
      </c>
      <c r="J22" s="14">
        <f t="shared" si="2"/>
        <v>0</v>
      </c>
    </row>
    <row r="23" spans="1:10" s="21" customFormat="1" ht="9.75">
      <c r="A23" s="291" t="s">
        <v>196</v>
      </c>
      <c r="B23" s="13">
        <f>'BUD CONF 1'!D96</f>
        <v>0</v>
      </c>
      <c r="C23" s="13">
        <f>'BUD CONF 2'!D96</f>
        <v>0</v>
      </c>
      <c r="D23" s="13">
        <f>'BUD CONF 3'!D96</f>
        <v>0</v>
      </c>
      <c r="E23" s="13">
        <f>'BUD CONF 4'!D96</f>
        <v>0</v>
      </c>
      <c r="F23" s="13">
        <f>'BUD CONF 5'!D96</f>
        <v>0</v>
      </c>
      <c r="G23" s="13">
        <f>'BUD CONF 6'!D96</f>
        <v>0</v>
      </c>
      <c r="H23" s="13">
        <f>'BUD CONF 7'!D96</f>
        <v>0</v>
      </c>
      <c r="I23" s="13">
        <f>'BUD CONF 8'!D96</f>
        <v>0</v>
      </c>
      <c r="J23" s="14">
        <f t="shared" si="2"/>
        <v>0</v>
      </c>
    </row>
    <row r="24" spans="1:10" s="21" customFormat="1" ht="9.75">
      <c r="A24" s="291" t="s">
        <v>99</v>
      </c>
      <c r="B24" s="13">
        <f>'BUD CONF 1'!D124</f>
        <v>0</v>
      </c>
      <c r="C24" s="13">
        <f>'BUD CONF 2'!D124</f>
        <v>0</v>
      </c>
      <c r="D24" s="13">
        <f>'BUD CONF 3'!D124</f>
        <v>0</v>
      </c>
      <c r="E24" s="13">
        <f>'BUD CONF 4'!D124</f>
        <v>0</v>
      </c>
      <c r="F24" s="13">
        <f>'BUD CONF 5'!D124</f>
        <v>0</v>
      </c>
      <c r="G24" s="13">
        <f>'BUD CONF 6'!D124</f>
        <v>0</v>
      </c>
      <c r="H24" s="13">
        <f>'BUD CONF 7'!D124</f>
        <v>0</v>
      </c>
      <c r="I24" s="13">
        <f>'BUD CONF 8'!D124</f>
        <v>0</v>
      </c>
      <c r="J24" s="14">
        <f t="shared" si="2"/>
        <v>0</v>
      </c>
    </row>
    <row r="25" spans="1:10" s="21" customFormat="1" ht="9.75">
      <c r="A25" s="291"/>
      <c r="B25" s="14"/>
      <c r="C25" s="14"/>
      <c r="D25" s="14"/>
      <c r="E25" s="14"/>
      <c r="F25" s="14"/>
      <c r="G25" s="14"/>
      <c r="H25" s="14"/>
      <c r="I25" s="14"/>
      <c r="J25" s="12"/>
    </row>
    <row r="26" spans="1:10" s="21" customFormat="1" ht="9.75">
      <c r="A26" s="291"/>
      <c r="B26" s="14"/>
      <c r="C26" s="16"/>
      <c r="D26" s="14"/>
      <c r="E26" s="14"/>
      <c r="F26" s="14"/>
      <c r="G26" s="14"/>
      <c r="H26" s="14"/>
      <c r="I26" s="14"/>
      <c r="J26" s="12"/>
    </row>
    <row r="27" spans="1:10" s="292" customFormat="1" ht="9.75">
      <c r="A27" s="291" t="s">
        <v>96</v>
      </c>
      <c r="B27" s="12">
        <f aca="true" t="shared" si="4" ref="B27:G27">SUM(B28,B29,B30)</f>
        <v>0</v>
      </c>
      <c r="C27" s="12">
        <f t="shared" si="4"/>
        <v>0</v>
      </c>
      <c r="D27" s="12">
        <f t="shared" si="4"/>
        <v>0</v>
      </c>
      <c r="E27" s="12">
        <f t="shared" si="4"/>
        <v>0</v>
      </c>
      <c r="F27" s="12">
        <f t="shared" si="4"/>
        <v>0</v>
      </c>
      <c r="G27" s="12">
        <f t="shared" si="4"/>
        <v>0</v>
      </c>
      <c r="H27" s="12">
        <f>SUM(H28,H29,H30)</f>
        <v>0</v>
      </c>
      <c r="I27" s="12">
        <f>SUM(I28,I29,I30)</f>
        <v>0</v>
      </c>
      <c r="J27" s="12">
        <f t="shared" si="2"/>
        <v>0</v>
      </c>
    </row>
    <row r="28" spans="1:10" s="21" customFormat="1" ht="9.75">
      <c r="A28" s="291" t="s">
        <v>333</v>
      </c>
      <c r="B28" s="13">
        <f>'BUD CONF 1'!E135</f>
        <v>0</v>
      </c>
      <c r="C28" s="13">
        <f>'BUD CONF 2'!E135</f>
        <v>0</v>
      </c>
      <c r="D28" s="13">
        <f>'BUD CONF 3'!E135</f>
        <v>0</v>
      </c>
      <c r="E28" s="13">
        <f>'BUD CONF 4'!E135</f>
        <v>0</v>
      </c>
      <c r="F28" s="13">
        <f>'BUD CONF 5'!E135</f>
        <v>0</v>
      </c>
      <c r="G28" s="13">
        <f>'BUD CONF 6'!E135</f>
        <v>0</v>
      </c>
      <c r="H28" s="13">
        <f>'BUD CONF 7'!E135</f>
        <v>0</v>
      </c>
      <c r="I28" s="13">
        <f>'BUD CONF 8'!E135</f>
        <v>0</v>
      </c>
      <c r="J28" s="14">
        <f t="shared" si="2"/>
        <v>0</v>
      </c>
    </row>
    <row r="29" spans="1:10" s="21" customFormat="1" ht="9.75">
      <c r="A29" s="291" t="s">
        <v>97</v>
      </c>
      <c r="B29" s="13">
        <f>'BUD CONF 1'!E144</f>
        <v>0</v>
      </c>
      <c r="C29" s="13">
        <f>'BUD CONF 2'!E144</f>
        <v>0</v>
      </c>
      <c r="D29" s="13">
        <f>'BUD CONF 3'!E144</f>
        <v>0</v>
      </c>
      <c r="E29" s="13">
        <f>'BUD CONF 4'!E144</f>
        <v>0</v>
      </c>
      <c r="F29" s="13">
        <f>'BUD CONF 5'!E144</f>
        <v>0</v>
      </c>
      <c r="G29" s="13">
        <f>'BUD CONF 6'!E144</f>
        <v>0</v>
      </c>
      <c r="H29" s="13">
        <f>'BUD CONF 7'!E144</f>
        <v>0</v>
      </c>
      <c r="I29" s="13">
        <f>'BUD CONF 8'!E144</f>
        <v>0</v>
      </c>
      <c r="J29" s="14">
        <f t="shared" si="2"/>
        <v>0</v>
      </c>
    </row>
    <row r="30" spans="1:10" s="21" customFormat="1" ht="9.75">
      <c r="A30" s="291" t="s">
        <v>213</v>
      </c>
      <c r="B30" s="13">
        <f>'BUD CONF 1'!D151</f>
        <v>0</v>
      </c>
      <c r="C30" s="13">
        <f>'BUD CONF 2'!D151</f>
        <v>0</v>
      </c>
      <c r="D30" s="13">
        <f>'BUD CONF 3'!D151</f>
        <v>0</v>
      </c>
      <c r="E30" s="13">
        <f>'BUD CONF 4'!D151</f>
        <v>0</v>
      </c>
      <c r="F30" s="13">
        <f>'BUD CONF 5'!D151</f>
        <v>0</v>
      </c>
      <c r="G30" s="13">
        <f>'BUD CONF 6'!D151</f>
        <v>0</v>
      </c>
      <c r="H30" s="13">
        <f>'BUD CONF 7'!D151</f>
        <v>0</v>
      </c>
      <c r="I30" s="13">
        <f>'BUD CONF 8'!D151</f>
        <v>0</v>
      </c>
      <c r="J30" s="14">
        <f t="shared" si="2"/>
        <v>0</v>
      </c>
    </row>
    <row r="31" spans="1:10" s="21" customFormat="1" ht="9.75">
      <c r="A31" s="16"/>
      <c r="B31" s="14"/>
      <c r="C31" s="16"/>
      <c r="D31" s="16"/>
      <c r="E31" s="16"/>
      <c r="F31" s="16"/>
      <c r="G31" s="14"/>
      <c r="H31" s="14"/>
      <c r="I31" s="14"/>
      <c r="J31" s="12"/>
    </row>
    <row r="32" spans="1:10" s="21" customFormat="1" ht="9.75">
      <c r="A32" s="16"/>
      <c r="B32" s="14"/>
      <c r="C32" s="16"/>
      <c r="D32" s="14"/>
      <c r="E32" s="14"/>
      <c r="F32" s="14"/>
      <c r="G32" s="14"/>
      <c r="H32" s="14"/>
      <c r="I32" s="14"/>
      <c r="J32" s="12"/>
    </row>
    <row r="33" spans="1:10" s="292" customFormat="1" ht="9.75">
      <c r="A33" s="294" t="s">
        <v>334</v>
      </c>
      <c r="B33" s="12">
        <f aca="true" t="shared" si="5" ref="B33:I33">SUM(B10,B13,B17,B27)</f>
        <v>0</v>
      </c>
      <c r="C33" s="12">
        <f t="shared" si="5"/>
        <v>0</v>
      </c>
      <c r="D33" s="12">
        <f t="shared" si="5"/>
        <v>0</v>
      </c>
      <c r="E33" s="12">
        <f t="shared" si="5"/>
        <v>0</v>
      </c>
      <c r="F33" s="12">
        <f t="shared" si="5"/>
        <v>0</v>
      </c>
      <c r="G33" s="12">
        <f t="shared" si="5"/>
        <v>0</v>
      </c>
      <c r="H33" s="12">
        <f t="shared" si="5"/>
        <v>0</v>
      </c>
      <c r="I33" s="12">
        <f t="shared" si="5"/>
        <v>0</v>
      </c>
      <c r="J33" s="12">
        <f t="shared" si="2"/>
        <v>0</v>
      </c>
    </row>
    <row r="34" spans="1:3" s="21" customFormat="1" ht="9.75">
      <c r="A34" s="22"/>
      <c r="C34" s="22"/>
    </row>
    <row r="35" spans="1:6" s="21" customFormat="1" ht="9.75">
      <c r="A35" s="22"/>
      <c r="C35" s="22"/>
      <c r="D35" s="22"/>
      <c r="E35" s="22"/>
      <c r="F35" s="22"/>
    </row>
    <row r="36" spans="1:3" s="21" customFormat="1" ht="9.75">
      <c r="A36" s="22"/>
      <c r="C36" s="22"/>
    </row>
    <row r="37" s="21" customFormat="1" ht="9.75">
      <c r="A37" s="22"/>
    </row>
    <row r="38" spans="1:3" s="21" customFormat="1" ht="9.75">
      <c r="A38" s="22"/>
      <c r="C38" s="22"/>
    </row>
    <row r="39" s="21" customFormat="1" ht="9.75">
      <c r="A39" s="22"/>
    </row>
    <row r="40" s="21" customFormat="1" ht="9.75"/>
    <row r="41" s="21" customFormat="1" ht="9.75"/>
    <row r="42" s="21" customFormat="1" ht="9.75"/>
    <row r="43" s="21" customFormat="1" ht="9.75"/>
    <row r="44" s="21" customFormat="1" ht="9.75"/>
    <row r="45" s="21" customFormat="1" ht="9.75"/>
    <row r="46" s="21" customFormat="1" ht="9.75">
      <c r="A46" s="22"/>
    </row>
    <row r="47" s="21" customFormat="1" ht="9.75">
      <c r="A47" s="22"/>
    </row>
    <row r="48" s="21" customFormat="1" ht="9.75">
      <c r="A48" s="22"/>
    </row>
  </sheetData>
  <sheetProtection password="DA49" sheet="1" objects="1" scenarios="1"/>
  <mergeCells count="3">
    <mergeCell ref="A4:J4"/>
    <mergeCell ref="A3:J3"/>
    <mergeCell ref="A6:J6"/>
  </mergeCells>
  <printOptions/>
  <pageMargins left="0.75" right="0.75" top="0.86" bottom="1" header="0.5" footer="0.5"/>
  <pageSetup horizontalDpi="600" verticalDpi="600" orientation="landscape" paperSize="9" scale="93" r:id="rId1"/>
  <headerFooter alignWithMargins="0">
    <oddHeader xml:space="preserve">&amp;LVP/2004/05 Budget Global Conférences </oddHeader>
  </headerFooter>
</worksheet>
</file>

<file path=xl/worksheets/sheet5.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I12" sqref="I12"/>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335</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95:C95"/>
    <mergeCell ref="A123:C123"/>
    <mergeCell ref="A121:D121"/>
    <mergeCell ref="B1:C1"/>
    <mergeCell ref="D1:G1"/>
    <mergeCell ref="A4:E4"/>
    <mergeCell ref="A11:F11"/>
    <mergeCell ref="A60:D60"/>
    <mergeCell ref="A120:D120"/>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1 &amp;P/&amp;N</oddFooter>
  </headerFooter>
  <rowBreaks count="4" manualBreakCount="4">
    <brk id="26" max="255" man="1"/>
    <brk id="54" max="255" man="1"/>
    <brk id="98" max="255" man="1"/>
    <brk id="135" max="255" man="1"/>
  </rowBreaks>
</worksheet>
</file>

<file path=xl/worksheets/sheet6.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J12" sqref="J12"/>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354</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120:D120"/>
    <mergeCell ref="A121:D121"/>
    <mergeCell ref="A123:C123"/>
    <mergeCell ref="B1:C1"/>
    <mergeCell ref="D1:G1"/>
    <mergeCell ref="A4:E4"/>
    <mergeCell ref="A11:F11"/>
    <mergeCell ref="A60:D60"/>
    <mergeCell ref="A95:C95"/>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2 &amp;P/&amp;N</oddFooter>
  </headerFooter>
  <rowBreaks count="4" manualBreakCount="4">
    <brk id="29" max="255" man="1"/>
    <brk id="55" max="255" man="1"/>
    <brk id="97" max="255" man="1"/>
    <brk id="135" max="255" man="1"/>
  </rowBreaks>
</worksheet>
</file>

<file path=xl/worksheets/sheet7.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I11" sqref="I11"/>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355</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120:D120"/>
    <mergeCell ref="A121:D121"/>
    <mergeCell ref="A123:C123"/>
    <mergeCell ref="B1:C1"/>
    <mergeCell ref="D1:G1"/>
    <mergeCell ref="A4:E4"/>
    <mergeCell ref="A11:F11"/>
    <mergeCell ref="A60:D60"/>
    <mergeCell ref="A95:C95"/>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3
&amp;P/&amp;N</oddFooter>
  </headerFooter>
  <rowBreaks count="4" manualBreakCount="4">
    <brk id="29" max="255" man="1"/>
    <brk id="54" max="255" man="1"/>
    <brk id="97" max="255" man="1"/>
    <brk id="135" max="255" man="1"/>
  </rowBreaks>
</worksheet>
</file>

<file path=xl/worksheets/sheet8.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A10" sqref="A10"/>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356</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353</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120:D120"/>
    <mergeCell ref="A121:D121"/>
    <mergeCell ref="A123:C123"/>
    <mergeCell ref="B1:C1"/>
    <mergeCell ref="D1:G1"/>
    <mergeCell ref="A4:E4"/>
    <mergeCell ref="A11:F11"/>
    <mergeCell ref="A60:D60"/>
    <mergeCell ref="A95:C95"/>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Header>&amp;R
</oddHeader>
    <oddFooter>&amp;RVP/2004/05Budg Conf N° 4
&amp;P/&amp;N</oddFooter>
  </headerFooter>
  <rowBreaks count="4" manualBreakCount="4">
    <brk id="29" max="255" man="1"/>
    <brk id="54" max="255" man="1"/>
    <brk id="97" max="255" man="1"/>
    <brk id="135" max="255" man="1"/>
  </rowBreaks>
</worksheet>
</file>

<file path=xl/worksheets/sheet9.xml><?xml version="1.0" encoding="utf-8"?>
<worksheet xmlns="http://schemas.openxmlformats.org/spreadsheetml/2006/main" xmlns:r="http://schemas.openxmlformats.org/officeDocument/2006/relationships">
  <dimension ref="A1:J160"/>
  <sheetViews>
    <sheetView zoomScale="75" zoomScaleNormal="75" workbookViewId="0" topLeftCell="A1">
      <selection activeCell="A1" sqref="A1"/>
    </sheetView>
  </sheetViews>
  <sheetFormatPr defaultColWidth="9.140625" defaultRowHeight="12.75"/>
  <cols>
    <col min="1" max="1" width="28.7109375" style="46" customWidth="1"/>
    <col min="2" max="2" width="14.28125" style="46" customWidth="1"/>
    <col min="3" max="3" width="12.28125" style="46" customWidth="1"/>
    <col min="4" max="4" width="13.7109375" style="46" customWidth="1"/>
    <col min="5" max="5" width="13.421875" style="46" customWidth="1"/>
    <col min="6" max="6" width="11.28125" style="403" customWidth="1"/>
    <col min="7" max="7" width="10.140625" style="403" customWidth="1"/>
    <col min="8" max="8" width="10.8515625" style="46" customWidth="1"/>
    <col min="9" max="16384" width="9.140625" style="46" customWidth="1"/>
  </cols>
  <sheetData>
    <row r="1" spans="1:7" s="1" customFormat="1" ht="12.75">
      <c r="A1" s="295"/>
      <c r="B1" s="654"/>
      <c r="C1" s="545"/>
      <c r="D1" s="544"/>
      <c r="E1" s="655"/>
      <c r="F1" s="655"/>
      <c r="G1" s="655"/>
    </row>
    <row r="2" spans="1:7" s="1" customFormat="1" ht="12.75">
      <c r="A2" s="295"/>
      <c r="B2" s="296"/>
      <c r="C2" s="38"/>
      <c r="D2" s="37"/>
      <c r="E2" s="297"/>
      <c r="F2" s="297"/>
      <c r="G2" s="297"/>
    </row>
    <row r="3" spans="6:7" s="1" customFormat="1" ht="9.75">
      <c r="F3" s="298"/>
      <c r="G3" s="298"/>
    </row>
    <row r="4" spans="1:7" s="300" customFormat="1" ht="21" customHeight="1">
      <c r="A4" s="656" t="s">
        <v>358</v>
      </c>
      <c r="B4" s="656"/>
      <c r="C4" s="656"/>
      <c r="D4" s="656"/>
      <c r="E4" s="656"/>
      <c r="F4" s="299"/>
      <c r="G4" s="299"/>
    </row>
    <row r="5" spans="1:7" s="1" customFormat="1" ht="17.25" customHeight="1">
      <c r="A5" s="301" t="s">
        <v>274</v>
      </c>
      <c r="F5" s="298"/>
      <c r="G5" s="298"/>
    </row>
    <row r="6" spans="1:7" s="1" customFormat="1" ht="9.75">
      <c r="A6" s="301"/>
      <c r="F6" s="298"/>
      <c r="G6" s="298"/>
    </row>
    <row r="7" spans="1:7" s="1" customFormat="1" ht="9.75">
      <c r="A7" s="301"/>
      <c r="F7" s="298"/>
      <c r="G7" s="298"/>
    </row>
    <row r="8" spans="1:7" s="1" customFormat="1" ht="9.75">
      <c r="A8" s="301"/>
      <c r="F8" s="298"/>
      <c r="G8" s="298"/>
    </row>
    <row r="9" spans="1:7" s="1" customFormat="1" ht="10.5" customHeight="1">
      <c r="A9" s="308" t="s">
        <v>304</v>
      </c>
      <c r="C9" s="302"/>
      <c r="F9" s="298"/>
      <c r="G9" s="298"/>
    </row>
    <row r="10" spans="1:7" s="307" customFormat="1" ht="24" customHeight="1">
      <c r="A10" s="498" t="s">
        <v>357</v>
      </c>
      <c r="B10" s="304"/>
      <c r="C10" s="304"/>
      <c r="D10" s="304"/>
      <c r="E10" s="304"/>
      <c r="F10" s="305"/>
      <c r="G10" s="306"/>
    </row>
    <row r="11" spans="1:8" s="1" customFormat="1" ht="25.5" customHeight="1" thickBot="1">
      <c r="A11" s="657" t="s">
        <v>114</v>
      </c>
      <c r="B11" s="658"/>
      <c r="C11" s="658"/>
      <c r="D11" s="658"/>
      <c r="E11" s="658"/>
      <c r="F11" s="658"/>
      <c r="G11" s="499"/>
      <c r="H11" s="500"/>
    </row>
    <row r="12" spans="1:7" s="300" customFormat="1" ht="39" customHeight="1">
      <c r="A12" s="309" t="s">
        <v>148</v>
      </c>
      <c r="B12" s="310" t="s">
        <v>214</v>
      </c>
      <c r="C12" s="310" t="s">
        <v>244</v>
      </c>
      <c r="D12" s="310" t="s">
        <v>215</v>
      </c>
      <c r="E12" s="310" t="s">
        <v>219</v>
      </c>
      <c r="F12" s="311" t="s">
        <v>217</v>
      </c>
      <c r="G12" s="312"/>
    </row>
    <row r="13" spans="1:8" s="300" customFormat="1" ht="18" customHeight="1">
      <c r="A13" s="313"/>
      <c r="B13" s="211"/>
      <c r="C13" s="314"/>
      <c r="D13" s="315"/>
      <c r="E13" s="315"/>
      <c r="F13" s="501">
        <f aca="true" t="shared" si="0" ref="F13:F20">D13*E13</f>
        <v>0</v>
      </c>
      <c r="G13" s="316"/>
      <c r="H13" s="317"/>
    </row>
    <row r="14" spans="1:8" s="300" customFormat="1" ht="18" customHeight="1">
      <c r="A14" s="318"/>
      <c r="B14" s="319"/>
      <c r="C14" s="320"/>
      <c r="D14" s="315"/>
      <c r="E14" s="315"/>
      <c r="F14" s="502">
        <f t="shared" si="0"/>
        <v>0</v>
      </c>
      <c r="G14" s="316"/>
      <c r="H14" s="317"/>
    </row>
    <row r="15" spans="1:8" s="300" customFormat="1" ht="18" customHeight="1">
      <c r="A15" s="318"/>
      <c r="B15" s="319"/>
      <c r="C15" s="320"/>
      <c r="D15" s="315"/>
      <c r="E15" s="315"/>
      <c r="F15" s="502">
        <f t="shared" si="0"/>
        <v>0</v>
      </c>
      <c r="G15" s="316"/>
      <c r="H15" s="317"/>
    </row>
    <row r="16" spans="1:8" s="300" customFormat="1" ht="18" customHeight="1">
      <c r="A16" s="318"/>
      <c r="B16" s="319"/>
      <c r="C16" s="320"/>
      <c r="D16" s="315"/>
      <c r="E16" s="315"/>
      <c r="F16" s="502">
        <f t="shared" si="0"/>
        <v>0</v>
      </c>
      <c r="G16" s="316"/>
      <c r="H16" s="317"/>
    </row>
    <row r="17" spans="1:8" s="300" customFormat="1" ht="18" customHeight="1">
      <c r="A17" s="313"/>
      <c r="B17" s="211"/>
      <c r="C17" s="314"/>
      <c r="D17" s="315"/>
      <c r="E17" s="315"/>
      <c r="F17" s="502">
        <f t="shared" si="0"/>
        <v>0</v>
      </c>
      <c r="G17" s="316"/>
      <c r="H17" s="317"/>
    </row>
    <row r="18" spans="1:8" s="300" customFormat="1" ht="18" customHeight="1">
      <c r="A18" s="318"/>
      <c r="B18" s="319"/>
      <c r="C18" s="320"/>
      <c r="D18" s="315"/>
      <c r="E18" s="315"/>
      <c r="F18" s="502">
        <f t="shared" si="0"/>
        <v>0</v>
      </c>
      <c r="G18" s="316"/>
      <c r="H18" s="317"/>
    </row>
    <row r="19" spans="1:8" s="300" customFormat="1" ht="18" customHeight="1">
      <c r="A19" s="318"/>
      <c r="B19" s="319"/>
      <c r="C19" s="320"/>
      <c r="D19" s="315"/>
      <c r="E19" s="315"/>
      <c r="F19" s="502">
        <f t="shared" si="0"/>
        <v>0</v>
      </c>
      <c r="G19" s="316"/>
      <c r="H19" s="317"/>
    </row>
    <row r="20" spans="1:8" s="300" customFormat="1" ht="18" customHeight="1" thickBot="1">
      <c r="A20" s="318"/>
      <c r="B20" s="319"/>
      <c r="C20" s="320"/>
      <c r="D20" s="315"/>
      <c r="E20" s="315"/>
      <c r="F20" s="502">
        <f t="shared" si="0"/>
        <v>0</v>
      </c>
      <c r="G20" s="316"/>
      <c r="H20" s="317"/>
    </row>
    <row r="21" spans="1:8" s="300" customFormat="1" ht="18" customHeight="1" thickBot="1">
      <c r="A21" s="321" t="s">
        <v>131</v>
      </c>
      <c r="B21" s="322"/>
      <c r="C21" s="322"/>
      <c r="D21" s="322"/>
      <c r="E21" s="322"/>
      <c r="F21" s="5">
        <f>SUM(F13:F20)</f>
        <v>0</v>
      </c>
      <c r="G21" s="323"/>
      <c r="H21" s="324"/>
    </row>
    <row r="22" spans="1:7" s="300" customFormat="1" ht="9.75">
      <c r="A22" s="325" t="s">
        <v>111</v>
      </c>
      <c r="B22" s="325"/>
      <c r="C22" s="325"/>
      <c r="D22" s="325"/>
      <c r="E22" s="325"/>
      <c r="F22" s="326"/>
      <c r="G22" s="326"/>
    </row>
    <row r="23" spans="1:7" s="1" customFormat="1" ht="9.75">
      <c r="A23" s="300" t="s">
        <v>275</v>
      </c>
      <c r="F23" s="298"/>
      <c r="G23" s="298"/>
    </row>
    <row r="24" spans="1:7" s="300" customFormat="1" ht="9.75">
      <c r="A24" s="300" t="s">
        <v>218</v>
      </c>
      <c r="F24" s="299"/>
      <c r="G24" s="299"/>
    </row>
    <row r="25" spans="1:7" s="1" customFormat="1" ht="9.75">
      <c r="A25" s="300" t="s">
        <v>112</v>
      </c>
      <c r="F25" s="298"/>
      <c r="G25" s="298"/>
    </row>
    <row r="26" spans="1:7" s="1" customFormat="1" ht="9.75">
      <c r="A26" s="300"/>
      <c r="F26" s="298"/>
      <c r="G26" s="298"/>
    </row>
    <row r="27" spans="1:7" s="1" customFormat="1" ht="9.75">
      <c r="A27" s="300"/>
      <c r="F27" s="298"/>
      <c r="G27" s="298"/>
    </row>
    <row r="28" spans="1:7" s="1" customFormat="1" ht="9.75">
      <c r="A28" s="300"/>
      <c r="F28" s="298"/>
      <c r="G28" s="298"/>
    </row>
    <row r="29" spans="1:7" s="1" customFormat="1" ht="9.75">
      <c r="A29" s="300"/>
      <c r="F29" s="298"/>
      <c r="G29" s="298"/>
    </row>
    <row r="30" spans="1:7" s="1" customFormat="1" ht="9.75">
      <c r="A30" s="300"/>
      <c r="F30" s="298"/>
      <c r="G30" s="298"/>
    </row>
    <row r="31" spans="6:7" s="1" customFormat="1" ht="9.75">
      <c r="F31" s="298"/>
      <c r="G31" s="298"/>
    </row>
    <row r="32" spans="1:4" s="328" customFormat="1" ht="12.75">
      <c r="A32" s="303" t="s">
        <v>300</v>
      </c>
      <c r="B32" s="303"/>
      <c r="C32" s="303"/>
      <c r="D32" s="327"/>
    </row>
    <row r="33" s="1" customFormat="1" ht="10.5" thickBot="1"/>
    <row r="34" spans="1:10" s="1" customFormat="1" ht="30">
      <c r="A34" s="56" t="s">
        <v>157</v>
      </c>
      <c r="B34" s="329" t="s">
        <v>222</v>
      </c>
      <c r="C34" s="330" t="s">
        <v>220</v>
      </c>
      <c r="D34" s="331" t="s">
        <v>221</v>
      </c>
      <c r="E34" s="332" t="s">
        <v>336</v>
      </c>
      <c r="F34" s="333" t="s">
        <v>199</v>
      </c>
      <c r="G34" s="334" t="s">
        <v>221</v>
      </c>
      <c r="H34" s="335" t="s">
        <v>216</v>
      </c>
      <c r="I34" s="336" t="s">
        <v>337</v>
      </c>
      <c r="J34" s="337" t="s">
        <v>131</v>
      </c>
    </row>
    <row r="35" spans="1:10" s="1" customFormat="1" ht="9.75">
      <c r="A35" s="53"/>
      <c r="B35" s="338"/>
      <c r="C35" s="339"/>
      <c r="D35" s="340"/>
      <c r="E35" s="341">
        <f aca="true" t="shared" si="1" ref="E35:E50">C35*D35</f>
        <v>0</v>
      </c>
      <c r="F35" s="107"/>
      <c r="G35" s="108"/>
      <c r="H35" s="342"/>
      <c r="I35" s="80">
        <f aca="true" t="shared" si="2" ref="I35:I50">F35*G35*H35</f>
        <v>0</v>
      </c>
      <c r="J35" s="109">
        <f aca="true" t="shared" si="3" ref="J35:J50">E35+I35</f>
        <v>0</v>
      </c>
    </row>
    <row r="36" spans="1:10" s="1" customFormat="1" ht="9.75">
      <c r="A36" s="53"/>
      <c r="B36" s="338"/>
      <c r="C36" s="339"/>
      <c r="D36" s="340"/>
      <c r="E36" s="341">
        <f t="shared" si="1"/>
        <v>0</v>
      </c>
      <c r="F36" s="107"/>
      <c r="G36" s="108"/>
      <c r="H36" s="342"/>
      <c r="I36" s="80">
        <f t="shared" si="2"/>
        <v>0</v>
      </c>
      <c r="J36" s="109">
        <f t="shared" si="3"/>
        <v>0</v>
      </c>
    </row>
    <row r="37" spans="1:10" s="1" customFormat="1" ht="9.75">
      <c r="A37" s="53"/>
      <c r="B37" s="338"/>
      <c r="C37" s="339"/>
      <c r="D37" s="340"/>
      <c r="E37" s="341">
        <f t="shared" si="1"/>
        <v>0</v>
      </c>
      <c r="F37" s="107"/>
      <c r="G37" s="108"/>
      <c r="H37" s="342"/>
      <c r="I37" s="80">
        <f t="shared" si="2"/>
        <v>0</v>
      </c>
      <c r="J37" s="109">
        <f t="shared" si="3"/>
        <v>0</v>
      </c>
    </row>
    <row r="38" spans="1:10" s="1" customFormat="1" ht="9.75">
      <c r="A38" s="53"/>
      <c r="B38" s="338"/>
      <c r="C38" s="339"/>
      <c r="D38" s="340"/>
      <c r="E38" s="341">
        <f t="shared" si="1"/>
        <v>0</v>
      </c>
      <c r="F38" s="107"/>
      <c r="G38" s="108"/>
      <c r="H38" s="342"/>
      <c r="I38" s="80">
        <f t="shared" si="2"/>
        <v>0</v>
      </c>
      <c r="J38" s="109">
        <f t="shared" si="3"/>
        <v>0</v>
      </c>
    </row>
    <row r="39" spans="1:10" s="1" customFormat="1" ht="9.75">
      <c r="A39" s="53"/>
      <c r="B39" s="338"/>
      <c r="C39" s="339"/>
      <c r="D39" s="340"/>
      <c r="E39" s="341">
        <f t="shared" si="1"/>
        <v>0</v>
      </c>
      <c r="F39" s="107"/>
      <c r="G39" s="108"/>
      <c r="H39" s="342"/>
      <c r="I39" s="80">
        <f t="shared" si="2"/>
        <v>0</v>
      </c>
      <c r="J39" s="109">
        <f t="shared" si="3"/>
        <v>0</v>
      </c>
    </row>
    <row r="40" spans="1:10" s="1" customFormat="1" ht="9.75">
      <c r="A40" s="53"/>
      <c r="B40" s="338"/>
      <c r="C40" s="339"/>
      <c r="D40" s="340"/>
      <c r="E40" s="341">
        <f t="shared" si="1"/>
        <v>0</v>
      </c>
      <c r="F40" s="107"/>
      <c r="G40" s="108"/>
      <c r="H40" s="342"/>
      <c r="I40" s="80">
        <f t="shared" si="2"/>
        <v>0</v>
      </c>
      <c r="J40" s="109">
        <f t="shared" si="3"/>
        <v>0</v>
      </c>
    </row>
    <row r="41" spans="1:10" s="1" customFormat="1" ht="9.75">
      <c r="A41" s="53"/>
      <c r="B41" s="338"/>
      <c r="C41" s="339"/>
      <c r="D41" s="340"/>
      <c r="E41" s="341">
        <f t="shared" si="1"/>
        <v>0</v>
      </c>
      <c r="F41" s="107"/>
      <c r="G41" s="108"/>
      <c r="H41" s="342"/>
      <c r="I41" s="80">
        <f t="shared" si="2"/>
        <v>0</v>
      </c>
      <c r="J41" s="109">
        <f t="shared" si="3"/>
        <v>0</v>
      </c>
    </row>
    <row r="42" spans="1:10" s="1" customFormat="1" ht="9.75">
      <c r="A42" s="53"/>
      <c r="B42" s="338"/>
      <c r="C42" s="339"/>
      <c r="D42" s="340"/>
      <c r="E42" s="341">
        <f t="shared" si="1"/>
        <v>0</v>
      </c>
      <c r="F42" s="107"/>
      <c r="G42" s="108"/>
      <c r="H42" s="342"/>
      <c r="I42" s="80">
        <f t="shared" si="2"/>
        <v>0</v>
      </c>
      <c r="J42" s="109">
        <f t="shared" si="3"/>
        <v>0</v>
      </c>
    </row>
    <row r="43" spans="1:10" s="1" customFormat="1" ht="9.75">
      <c r="A43" s="53"/>
      <c r="B43" s="338"/>
      <c r="C43" s="339"/>
      <c r="D43" s="340"/>
      <c r="E43" s="341">
        <f t="shared" si="1"/>
        <v>0</v>
      </c>
      <c r="F43" s="107"/>
      <c r="G43" s="108"/>
      <c r="H43" s="342"/>
      <c r="I43" s="80">
        <f t="shared" si="2"/>
        <v>0</v>
      </c>
      <c r="J43" s="109">
        <f t="shared" si="3"/>
        <v>0</v>
      </c>
    </row>
    <row r="44" spans="1:10" s="1" customFormat="1" ht="9.75">
      <c r="A44" s="53"/>
      <c r="B44" s="338"/>
      <c r="C44" s="339"/>
      <c r="D44" s="340"/>
      <c r="E44" s="341">
        <f t="shared" si="1"/>
        <v>0</v>
      </c>
      <c r="F44" s="107"/>
      <c r="G44" s="108"/>
      <c r="H44" s="342"/>
      <c r="I44" s="80">
        <f t="shared" si="2"/>
        <v>0</v>
      </c>
      <c r="J44" s="109">
        <f t="shared" si="3"/>
        <v>0</v>
      </c>
    </row>
    <row r="45" spans="1:10" s="1" customFormat="1" ht="9.75">
      <c r="A45" s="53"/>
      <c r="B45" s="338"/>
      <c r="C45" s="339"/>
      <c r="D45" s="340"/>
      <c r="E45" s="341">
        <f t="shared" si="1"/>
        <v>0</v>
      </c>
      <c r="F45" s="107"/>
      <c r="G45" s="108"/>
      <c r="H45" s="342"/>
      <c r="I45" s="80">
        <f t="shared" si="2"/>
        <v>0</v>
      </c>
      <c r="J45" s="109">
        <f t="shared" si="3"/>
        <v>0</v>
      </c>
    </row>
    <row r="46" spans="1:10" s="1" customFormat="1" ht="9.75">
      <c r="A46" s="53"/>
      <c r="B46" s="338"/>
      <c r="C46" s="339"/>
      <c r="D46" s="340"/>
      <c r="E46" s="341">
        <f t="shared" si="1"/>
        <v>0</v>
      </c>
      <c r="F46" s="107"/>
      <c r="G46" s="108"/>
      <c r="H46" s="342"/>
      <c r="I46" s="80">
        <f t="shared" si="2"/>
        <v>0</v>
      </c>
      <c r="J46" s="109">
        <f t="shared" si="3"/>
        <v>0</v>
      </c>
    </row>
    <row r="47" spans="1:10" s="1" customFormat="1" ht="9.75">
      <c r="A47" s="53"/>
      <c r="B47" s="338"/>
      <c r="C47" s="339"/>
      <c r="D47" s="340"/>
      <c r="E47" s="341">
        <f t="shared" si="1"/>
        <v>0</v>
      </c>
      <c r="F47" s="107"/>
      <c r="G47" s="108"/>
      <c r="H47" s="342"/>
      <c r="I47" s="80">
        <f t="shared" si="2"/>
        <v>0</v>
      </c>
      <c r="J47" s="109">
        <f t="shared" si="3"/>
        <v>0</v>
      </c>
    </row>
    <row r="48" spans="1:10" s="1" customFormat="1" ht="9.75">
      <c r="A48" s="53"/>
      <c r="B48" s="338"/>
      <c r="C48" s="339"/>
      <c r="D48" s="340"/>
      <c r="E48" s="341">
        <f t="shared" si="1"/>
        <v>0</v>
      </c>
      <c r="F48" s="107"/>
      <c r="G48" s="108"/>
      <c r="H48" s="342"/>
      <c r="I48" s="80">
        <f t="shared" si="2"/>
        <v>0</v>
      </c>
      <c r="J48" s="109">
        <f t="shared" si="3"/>
        <v>0</v>
      </c>
    </row>
    <row r="49" spans="1:10" s="1" customFormat="1" ht="9.75">
      <c r="A49" s="53"/>
      <c r="B49" s="338"/>
      <c r="C49" s="339"/>
      <c r="D49" s="340"/>
      <c r="E49" s="341">
        <f t="shared" si="1"/>
        <v>0</v>
      </c>
      <c r="F49" s="107"/>
      <c r="G49" s="108"/>
      <c r="H49" s="342"/>
      <c r="I49" s="80">
        <f t="shared" si="2"/>
        <v>0</v>
      </c>
      <c r="J49" s="109">
        <f t="shared" si="3"/>
        <v>0</v>
      </c>
    </row>
    <row r="50" spans="1:10" s="1" customFormat="1" ht="9.75">
      <c r="A50" s="53"/>
      <c r="B50" s="338"/>
      <c r="C50" s="339"/>
      <c r="D50" s="340"/>
      <c r="E50" s="341">
        <f t="shared" si="1"/>
        <v>0</v>
      </c>
      <c r="F50" s="107"/>
      <c r="G50" s="108"/>
      <c r="H50" s="342"/>
      <c r="I50" s="80">
        <f t="shared" si="2"/>
        <v>0</v>
      </c>
      <c r="J50" s="109">
        <f t="shared" si="3"/>
        <v>0</v>
      </c>
    </row>
    <row r="51" spans="1:10" s="1" customFormat="1" ht="10.5" thickBot="1">
      <c r="A51" s="343"/>
      <c r="B51" s="344"/>
      <c r="C51" s="158"/>
      <c r="D51" s="159"/>
      <c r="E51" s="116">
        <f>SUM(E35:E50)</f>
        <v>0</v>
      </c>
      <c r="F51" s="113"/>
      <c r="G51" s="115"/>
      <c r="H51" s="114"/>
      <c r="I51" s="116">
        <f>SUM(I35:I50)</f>
        <v>0</v>
      </c>
      <c r="J51" s="118">
        <f>SUM(J35:J50)</f>
        <v>0</v>
      </c>
    </row>
    <row r="52" s="328" customFormat="1" ht="12.75">
      <c r="A52" s="328" t="s">
        <v>276</v>
      </c>
    </row>
    <row r="53" spans="1:3" s="1" customFormat="1" ht="9.75">
      <c r="A53" s="295"/>
      <c r="C53" s="300"/>
    </row>
    <row r="54" spans="1:3" s="1" customFormat="1" ht="9.75">
      <c r="A54" s="295"/>
      <c r="C54" s="300"/>
    </row>
    <row r="55" spans="1:3" s="1" customFormat="1" ht="9.75">
      <c r="A55" s="295"/>
      <c r="C55" s="300"/>
    </row>
    <row r="56" s="1" customFormat="1" ht="9.75"/>
    <row r="57" spans="1:4" s="328" customFormat="1" ht="12.75">
      <c r="A57" s="345" t="s">
        <v>338</v>
      </c>
      <c r="B57" s="346"/>
      <c r="C57" s="346"/>
      <c r="D57" s="346"/>
    </row>
    <row r="58" s="1" customFormat="1" ht="10.5" thickBot="1"/>
    <row r="59" spans="1:4" s="1" customFormat="1" ht="9.75">
      <c r="A59" s="144" t="s">
        <v>277</v>
      </c>
      <c r="B59" s="145"/>
      <c r="C59" s="145"/>
      <c r="D59" s="146"/>
    </row>
    <row r="60" spans="1:4" s="1" customFormat="1" ht="27.75" customHeight="1">
      <c r="A60" s="659" t="s">
        <v>278</v>
      </c>
      <c r="B60" s="660"/>
      <c r="C60" s="660"/>
      <c r="D60" s="661"/>
    </row>
    <row r="61" spans="1:4" s="1" customFormat="1" ht="9.75">
      <c r="A61" s="349" t="s">
        <v>165</v>
      </c>
      <c r="B61" s="350" t="s">
        <v>162</v>
      </c>
      <c r="C61" s="350" t="s">
        <v>223</v>
      </c>
      <c r="D61" s="351" t="s">
        <v>164</v>
      </c>
    </row>
    <row r="62" spans="1:4" s="1" customFormat="1" ht="9.75">
      <c r="A62" s="132"/>
      <c r="B62" s="133"/>
      <c r="C62" s="133"/>
      <c r="D62" s="134">
        <f>B62*C62</f>
        <v>0</v>
      </c>
    </row>
    <row r="63" spans="1:4" s="1" customFormat="1" ht="9.75">
      <c r="A63" s="132"/>
      <c r="B63" s="133"/>
      <c r="C63" s="133"/>
      <c r="D63" s="134">
        <f>B63*C63</f>
        <v>0</v>
      </c>
    </row>
    <row r="64" spans="1:4" s="1" customFormat="1" ht="9.75">
      <c r="A64" s="132"/>
      <c r="B64" s="133"/>
      <c r="C64" s="133"/>
      <c r="D64" s="134">
        <f>B64*C64</f>
        <v>0</v>
      </c>
    </row>
    <row r="65" spans="1:4" s="1" customFormat="1" ht="9.75">
      <c r="A65" s="132"/>
      <c r="B65" s="133"/>
      <c r="C65" s="133"/>
      <c r="D65" s="134">
        <f>B65*C65</f>
        <v>0</v>
      </c>
    </row>
    <row r="66" spans="1:4" s="1" customFormat="1" ht="10.5" thickBot="1">
      <c r="A66" s="132"/>
      <c r="B66" s="133"/>
      <c r="C66" s="133"/>
      <c r="D66" s="134">
        <f>B66*C66</f>
        <v>0</v>
      </c>
    </row>
    <row r="67" spans="1:4" s="1" customFormat="1" ht="10.5" thickBot="1">
      <c r="A67" s="153" t="s">
        <v>41</v>
      </c>
      <c r="B67" s="154"/>
      <c r="C67" s="154"/>
      <c r="D67" s="139">
        <f>SUM(D62:D66)</f>
        <v>0</v>
      </c>
    </row>
    <row r="68" spans="1:4" s="1" customFormat="1" ht="10.5" thickBot="1">
      <c r="A68" s="325"/>
      <c r="B68" s="325"/>
      <c r="C68" s="325"/>
      <c r="D68" s="325"/>
    </row>
    <row r="69" spans="1:4" s="1" customFormat="1" ht="9.75">
      <c r="A69" s="144" t="s">
        <v>279</v>
      </c>
      <c r="B69" s="145"/>
      <c r="C69" s="145"/>
      <c r="D69" s="146"/>
    </row>
    <row r="70" spans="1:8" s="1" customFormat="1" ht="9.75">
      <c r="A70" s="148" t="s">
        <v>165</v>
      </c>
      <c r="B70" s="149" t="s">
        <v>162</v>
      </c>
      <c r="C70" s="149" t="s">
        <v>223</v>
      </c>
      <c r="D70" s="150" t="s">
        <v>164</v>
      </c>
      <c r="E70" s="151"/>
      <c r="F70" s="151"/>
      <c r="G70" s="151"/>
      <c r="H70" s="151"/>
    </row>
    <row r="71" spans="1:4" s="1" customFormat="1" ht="9.75">
      <c r="A71" s="132"/>
      <c r="B71" s="133"/>
      <c r="C71" s="133"/>
      <c r="D71" s="134">
        <f>B71*C71</f>
        <v>0</v>
      </c>
    </row>
    <row r="72" spans="1:4" s="1" customFormat="1" ht="9.75">
      <c r="A72" s="132"/>
      <c r="B72" s="133"/>
      <c r="C72" s="133"/>
      <c r="D72" s="134">
        <f>B72*C72</f>
        <v>0</v>
      </c>
    </row>
    <row r="73" spans="1:4" s="1" customFormat="1" ht="9.75">
      <c r="A73" s="132"/>
      <c r="B73" s="133"/>
      <c r="C73" s="133"/>
      <c r="D73" s="134">
        <f>B73*C73</f>
        <v>0</v>
      </c>
    </row>
    <row r="74" spans="1:4" s="1" customFormat="1" ht="10.5" thickBot="1">
      <c r="A74" s="132"/>
      <c r="B74" s="133"/>
      <c r="C74" s="133"/>
      <c r="D74" s="134">
        <f>B74*C74</f>
        <v>0</v>
      </c>
    </row>
    <row r="75" spans="1:4" s="1" customFormat="1" ht="10.5" thickBot="1">
      <c r="A75" s="153" t="s">
        <v>339</v>
      </c>
      <c r="B75" s="154"/>
      <c r="C75" s="154"/>
      <c r="D75" s="139">
        <f>SUM(D71:D74)</f>
        <v>0</v>
      </c>
    </row>
    <row r="76" spans="1:5" s="1" customFormat="1" ht="9.75">
      <c r="A76" s="144" t="s">
        <v>280</v>
      </c>
      <c r="B76" s="145"/>
      <c r="C76" s="145"/>
      <c r="D76" s="145"/>
      <c r="E76" s="155"/>
    </row>
    <row r="77" spans="1:8" s="1" customFormat="1" ht="51" customHeight="1">
      <c r="A77" s="156" t="s">
        <v>245</v>
      </c>
      <c r="B77" s="149" t="s">
        <v>246</v>
      </c>
      <c r="C77" s="483" t="s">
        <v>44</v>
      </c>
      <c r="D77" s="149" t="s">
        <v>224</v>
      </c>
      <c r="E77" s="150" t="s">
        <v>164</v>
      </c>
      <c r="F77" s="352"/>
      <c r="G77" s="352"/>
      <c r="H77" s="352"/>
    </row>
    <row r="78" spans="1:5" s="1" customFormat="1" ht="9.75">
      <c r="A78" s="83"/>
      <c r="B78" s="157"/>
      <c r="C78" s="84"/>
      <c r="D78" s="85"/>
      <c r="E78" s="86">
        <f>C78*D78</f>
        <v>0</v>
      </c>
    </row>
    <row r="79" spans="1:5" s="1" customFormat="1" ht="9.75">
      <c r="A79" s="83"/>
      <c r="B79" s="157"/>
      <c r="C79" s="84"/>
      <c r="D79" s="85"/>
      <c r="E79" s="86">
        <f>C79*D79</f>
        <v>0</v>
      </c>
    </row>
    <row r="80" spans="1:5" s="1" customFormat="1" ht="9.75">
      <c r="A80" s="83"/>
      <c r="B80" s="157"/>
      <c r="C80" s="84"/>
      <c r="D80" s="85"/>
      <c r="E80" s="86">
        <f>C80*D80</f>
        <v>0</v>
      </c>
    </row>
    <row r="81" spans="1:5" s="1" customFormat="1" ht="9.75">
      <c r="A81" s="83"/>
      <c r="B81" s="157"/>
      <c r="C81" s="84"/>
      <c r="D81" s="85"/>
      <c r="E81" s="86">
        <f>C81*D81</f>
        <v>0</v>
      </c>
    </row>
    <row r="82" spans="1:5" s="1" customFormat="1" ht="9.75">
      <c r="A82" s="83"/>
      <c r="B82" s="157"/>
      <c r="C82" s="84"/>
      <c r="D82" s="85"/>
      <c r="E82" s="86">
        <f>C82*D82</f>
        <v>0</v>
      </c>
    </row>
    <row r="83" spans="1:5" s="1" customFormat="1" ht="10.5" thickBot="1">
      <c r="A83" s="158" t="s">
        <v>340</v>
      </c>
      <c r="B83" s="159"/>
      <c r="C83" s="159"/>
      <c r="D83" s="159"/>
      <c r="E83" s="116">
        <f>SUM(E78:E82)</f>
        <v>0</v>
      </c>
    </row>
    <row r="84" spans="1:5" s="1" customFormat="1" ht="9.75">
      <c r="A84" s="144" t="s">
        <v>281</v>
      </c>
      <c r="B84" s="160"/>
      <c r="C84" s="160"/>
      <c r="D84" s="160"/>
      <c r="E84" s="155"/>
    </row>
    <row r="85" spans="1:5" s="1" customFormat="1" ht="9.75">
      <c r="A85" s="161" t="s">
        <v>341</v>
      </c>
      <c r="B85" s="162" t="s">
        <v>225</v>
      </c>
      <c r="C85" s="163"/>
      <c r="D85" s="164"/>
      <c r="E85" s="86">
        <f>D75</f>
        <v>0</v>
      </c>
    </row>
    <row r="86" spans="1:5" s="1" customFormat="1" ht="9.75">
      <c r="A86" s="161" t="s">
        <v>342</v>
      </c>
      <c r="B86" s="165" t="s">
        <v>226</v>
      </c>
      <c r="C86" s="166"/>
      <c r="D86" s="167"/>
      <c r="E86" s="86">
        <f>E83</f>
        <v>0</v>
      </c>
    </row>
    <row r="87" spans="1:5" s="1" customFormat="1" ht="10.5" thickBot="1">
      <c r="A87" s="475" t="s">
        <v>133</v>
      </c>
      <c r="B87" s="168"/>
      <c r="C87" s="168"/>
      <c r="D87" s="169"/>
      <c r="E87" s="116">
        <f>SUM(E85:E86)</f>
        <v>0</v>
      </c>
    </row>
    <row r="88" spans="1:5" s="367" customFormat="1" ht="10.5" thickBot="1">
      <c r="A88" s="485"/>
      <c r="B88" s="66"/>
      <c r="C88" s="66"/>
      <c r="D88" s="66"/>
      <c r="E88" s="485"/>
    </row>
    <row r="89" spans="1:4" s="1" customFormat="1" ht="9.75">
      <c r="A89" s="144" t="s">
        <v>282</v>
      </c>
      <c r="B89" s="145"/>
      <c r="C89" s="145"/>
      <c r="D89" s="146"/>
    </row>
    <row r="90" spans="1:4" s="1" customFormat="1" ht="9.75">
      <c r="A90" s="377" t="s">
        <v>343</v>
      </c>
      <c r="B90" s="54"/>
      <c r="C90" s="54"/>
      <c r="D90" s="348"/>
    </row>
    <row r="91" spans="1:4" s="1" customFormat="1" ht="9.75">
      <c r="A91" s="347" t="s">
        <v>344</v>
      </c>
      <c r="B91" s="54"/>
      <c r="C91" s="54"/>
      <c r="D91" s="348"/>
    </row>
    <row r="92" spans="1:4" s="1" customFormat="1" ht="9.75">
      <c r="A92" s="347" t="s">
        <v>233</v>
      </c>
      <c r="B92" s="54"/>
      <c r="C92" s="54"/>
      <c r="D92" s="348"/>
    </row>
    <row r="93" spans="1:4" s="1" customFormat="1" ht="9.75">
      <c r="A93" s="347" t="s">
        <v>234</v>
      </c>
      <c r="B93" s="54"/>
      <c r="C93" s="54"/>
      <c r="D93" s="348"/>
    </row>
    <row r="94" spans="1:4" s="1" customFormat="1" ht="9.75">
      <c r="A94" s="378"/>
      <c r="B94" s="379"/>
      <c r="C94" s="379"/>
      <c r="D94" s="351" t="s">
        <v>235</v>
      </c>
    </row>
    <row r="95" spans="1:4" s="1" customFormat="1" ht="30" customHeight="1">
      <c r="A95" s="645" t="s">
        <v>236</v>
      </c>
      <c r="B95" s="646"/>
      <c r="C95" s="647"/>
      <c r="D95" s="176">
        <v>0</v>
      </c>
    </row>
    <row r="96" spans="1:4" s="1" customFormat="1" ht="10.5" thickBot="1">
      <c r="A96" s="380" t="s">
        <v>283</v>
      </c>
      <c r="B96" s="381"/>
      <c r="C96" s="381"/>
      <c r="D96" s="179">
        <f>SUM(D95:D95)</f>
        <v>0</v>
      </c>
    </row>
    <row r="97" spans="1:5" s="367" customFormat="1" ht="9.75">
      <c r="A97" s="485"/>
      <c r="B97" s="66"/>
      <c r="C97" s="66"/>
      <c r="D97" s="66"/>
      <c r="E97" s="485"/>
    </row>
    <row r="98" spans="1:5" s="1" customFormat="1" ht="9.75">
      <c r="A98" s="353"/>
      <c r="B98" s="300"/>
      <c r="C98" s="353"/>
      <c r="D98" s="353"/>
      <c r="E98" s="324"/>
    </row>
    <row r="99" spans="6:7" s="1" customFormat="1" ht="10.5" thickBot="1">
      <c r="F99" s="354"/>
      <c r="G99" s="354"/>
    </row>
    <row r="100" spans="1:5" s="1" customFormat="1" ht="9.75">
      <c r="A100" s="144" t="s">
        <v>285</v>
      </c>
      <c r="B100" s="160"/>
      <c r="C100" s="160"/>
      <c r="D100" s="160"/>
      <c r="E100" s="155"/>
    </row>
    <row r="101" spans="1:5" s="1" customFormat="1" ht="30">
      <c r="A101" s="148" t="s">
        <v>228</v>
      </c>
      <c r="B101" s="149" t="s">
        <v>227</v>
      </c>
      <c r="C101" s="149" t="s">
        <v>216</v>
      </c>
      <c r="D101" s="355" t="s">
        <v>229</v>
      </c>
      <c r="E101" s="356" t="s">
        <v>164</v>
      </c>
    </row>
    <row r="102" spans="1:5" s="1" customFormat="1" ht="9.75">
      <c r="A102" s="90"/>
      <c r="B102" s="84"/>
      <c r="C102" s="85"/>
      <c r="D102" s="85"/>
      <c r="E102" s="357">
        <f>B102*C102*D102</f>
        <v>0</v>
      </c>
    </row>
    <row r="103" spans="1:5" s="1" customFormat="1" ht="9.75">
      <c r="A103" s="90"/>
      <c r="B103" s="84"/>
      <c r="C103" s="85"/>
      <c r="D103" s="85"/>
      <c r="E103" s="357">
        <f>B103*C103*D103</f>
        <v>0</v>
      </c>
    </row>
    <row r="104" spans="1:5" s="1" customFormat="1" ht="9.75">
      <c r="A104" s="90"/>
      <c r="B104" s="84"/>
      <c r="C104" s="85"/>
      <c r="D104" s="85"/>
      <c r="E104" s="357">
        <f>B104*C104*D104</f>
        <v>0</v>
      </c>
    </row>
    <row r="105" spans="1:5" s="1" customFormat="1" ht="9.75">
      <c r="A105" s="90"/>
      <c r="B105" s="84"/>
      <c r="C105" s="85"/>
      <c r="D105" s="85"/>
      <c r="E105" s="357">
        <f>B105*C105*D105</f>
        <v>0</v>
      </c>
    </row>
    <row r="106" spans="1:5" s="1" customFormat="1" ht="9.75">
      <c r="A106" s="90"/>
      <c r="B106" s="84"/>
      <c r="C106" s="85"/>
      <c r="D106" s="85"/>
      <c r="E106" s="357">
        <f>B106*C106*D106</f>
        <v>0</v>
      </c>
    </row>
    <row r="107" spans="1:5" s="1" customFormat="1" ht="10.5" thickBot="1">
      <c r="A107" s="474" t="s">
        <v>345</v>
      </c>
      <c r="B107" s="358"/>
      <c r="C107" s="358"/>
      <c r="D107" s="358"/>
      <c r="E107" s="359">
        <f>SUM(E102:E106)</f>
        <v>0</v>
      </c>
    </row>
    <row r="108" spans="1:5" s="1" customFormat="1" ht="10.5" thickBot="1">
      <c r="A108" s="360" t="s">
        <v>284</v>
      </c>
      <c r="B108" s="361"/>
      <c r="C108" s="361"/>
      <c r="D108" s="361"/>
      <c r="E108" s="362"/>
    </row>
    <row r="109" spans="1:5" s="1" customFormat="1" ht="20.25">
      <c r="A109" s="363" t="s">
        <v>125</v>
      </c>
      <c r="B109" s="364" t="s">
        <v>124</v>
      </c>
      <c r="C109" s="365" t="s">
        <v>230</v>
      </c>
      <c r="D109" s="366" t="s">
        <v>164</v>
      </c>
      <c r="E109" s="367"/>
    </row>
    <row r="110" spans="1:4" s="1" customFormat="1" ht="9.75">
      <c r="A110" s="368"/>
      <c r="B110" s="74"/>
      <c r="C110" s="74"/>
      <c r="D110" s="369">
        <f>B110*C110</f>
        <v>0</v>
      </c>
    </row>
    <row r="111" spans="1:4" s="1" customFormat="1" ht="9.75">
      <c r="A111" s="368"/>
      <c r="B111" s="74"/>
      <c r="C111" s="74"/>
      <c r="D111" s="369">
        <f>B111*C111</f>
        <v>0</v>
      </c>
    </row>
    <row r="112" spans="1:4" s="1" customFormat="1" ht="10.5" thickBot="1">
      <c r="A112" s="474" t="s">
        <v>346</v>
      </c>
      <c r="B112" s="370"/>
      <c r="C112" s="370"/>
      <c r="D112" s="359">
        <f>SUM(D110,D111)</f>
        <v>0</v>
      </c>
    </row>
    <row r="113" spans="1:4" s="1" customFormat="1" ht="10.5" thickBot="1">
      <c r="A113" s="371" t="s">
        <v>289</v>
      </c>
      <c r="B113" s="372"/>
      <c r="C113" s="372"/>
      <c r="D113" s="373" t="s">
        <v>164</v>
      </c>
    </row>
    <row r="114" spans="1:4" s="1" customFormat="1" ht="9.75">
      <c r="A114" s="374" t="s">
        <v>347</v>
      </c>
      <c r="B114" s="40" t="s">
        <v>231</v>
      </c>
      <c r="C114" s="40"/>
      <c r="D114" s="375">
        <f>E107</f>
        <v>0</v>
      </c>
    </row>
    <row r="115" spans="1:4" s="1" customFormat="1" ht="9.75">
      <c r="A115" s="376" t="s">
        <v>348</v>
      </c>
      <c r="B115" s="14" t="s">
        <v>232</v>
      </c>
      <c r="C115" s="14"/>
      <c r="D115" s="86">
        <f>D112</f>
        <v>0</v>
      </c>
    </row>
    <row r="116" spans="1:8" s="1" customFormat="1" ht="10.5" thickBot="1">
      <c r="A116" s="174" t="s">
        <v>288</v>
      </c>
      <c r="B116" s="174"/>
      <c r="C116" s="174"/>
      <c r="D116" s="116">
        <f>SUM(D114,D115)</f>
        <v>0</v>
      </c>
      <c r="E116" s="300"/>
      <c r="F116" s="300"/>
      <c r="G116" s="300"/>
      <c r="H116" s="300"/>
    </row>
    <row r="117" spans="1:8" s="1" customFormat="1" ht="9.75">
      <c r="A117" s="324"/>
      <c r="B117" s="324"/>
      <c r="C117" s="324"/>
      <c r="D117" s="324"/>
      <c r="E117" s="300"/>
      <c r="F117" s="300"/>
      <c r="G117" s="300"/>
      <c r="H117" s="300"/>
    </row>
    <row r="118" spans="1:4" s="1" customFormat="1" ht="10.5" thickBot="1">
      <c r="A118" s="382"/>
      <c r="B118" s="383"/>
      <c r="C118" s="383"/>
      <c r="D118" s="382"/>
    </row>
    <row r="119" spans="1:7" s="1" customFormat="1" ht="24" customHeight="1">
      <c r="A119" s="662" t="s">
        <v>349</v>
      </c>
      <c r="B119" s="565"/>
      <c r="C119" s="565"/>
      <c r="D119" s="663"/>
      <c r="E119" s="367"/>
      <c r="F119" s="367"/>
      <c r="G119" s="367"/>
    </row>
    <row r="120" spans="1:4" s="1" customFormat="1" ht="20.25" customHeight="1">
      <c r="A120" s="651" t="s">
        <v>286</v>
      </c>
      <c r="B120" s="652"/>
      <c r="C120" s="652"/>
      <c r="D120" s="653"/>
    </row>
    <row r="121" spans="1:4" s="1" customFormat="1" ht="33" customHeight="1">
      <c r="A121" s="651" t="s">
        <v>350</v>
      </c>
      <c r="B121" s="652"/>
      <c r="C121" s="652"/>
      <c r="D121" s="653"/>
    </row>
    <row r="122" spans="1:4" s="1" customFormat="1" ht="9.75">
      <c r="A122" s="384"/>
      <c r="B122" s="385"/>
      <c r="C122" s="385"/>
      <c r="D122" s="503" t="s">
        <v>235</v>
      </c>
    </row>
    <row r="123" spans="1:4" s="1" customFormat="1" ht="22.5" customHeight="1">
      <c r="A123" s="648" t="s">
        <v>237</v>
      </c>
      <c r="B123" s="649"/>
      <c r="C123" s="650"/>
      <c r="D123" s="176">
        <v>0</v>
      </c>
    </row>
    <row r="124" spans="1:4" s="1" customFormat="1" ht="10.5" thickBot="1">
      <c r="A124" s="380" t="s">
        <v>287</v>
      </c>
      <c r="B124" s="386"/>
      <c r="C124" s="386"/>
      <c r="D124" s="179">
        <f>SUM(D123:D123)</f>
        <v>0</v>
      </c>
    </row>
    <row r="125" spans="1:4" s="367" customFormat="1" ht="9.75">
      <c r="A125" s="382"/>
      <c r="B125" s="382"/>
      <c r="C125" s="382"/>
      <c r="D125" s="382"/>
    </row>
    <row r="126" s="1" customFormat="1" ht="9.75"/>
    <row r="127" spans="1:8" s="328" customFormat="1" ht="12.75">
      <c r="A127" s="387" t="s">
        <v>351</v>
      </c>
      <c r="B127" s="387"/>
      <c r="C127" s="387"/>
      <c r="D127" s="387"/>
      <c r="E127" s="387"/>
      <c r="F127" s="388"/>
      <c r="G127" s="388"/>
      <c r="H127" s="327"/>
    </row>
    <row r="128" spans="1:7" s="367" customFormat="1" ht="9.75">
      <c r="A128" s="389"/>
      <c r="B128" s="389"/>
      <c r="C128" s="389"/>
      <c r="D128" s="389"/>
      <c r="E128" s="389"/>
      <c r="F128" s="389"/>
      <c r="G128" s="389"/>
    </row>
    <row r="129" spans="1:7" s="1" customFormat="1" ht="9.75">
      <c r="A129" s="308" t="s">
        <v>290</v>
      </c>
      <c r="B129" s="390"/>
      <c r="C129" s="300"/>
      <c r="D129" s="300"/>
      <c r="E129" s="300"/>
      <c r="F129" s="300"/>
      <c r="G129" s="300"/>
    </row>
    <row r="130" s="1" customFormat="1" ht="15" customHeight="1">
      <c r="A130" s="504" t="s">
        <v>352</v>
      </c>
    </row>
    <row r="131" spans="1:7" s="1" customFormat="1" ht="30">
      <c r="A131" s="391" t="s">
        <v>170</v>
      </c>
      <c r="B131" s="391" t="s">
        <v>216</v>
      </c>
      <c r="C131" s="391" t="s">
        <v>162</v>
      </c>
      <c r="D131" s="391" t="s">
        <v>238</v>
      </c>
      <c r="E131" s="391" t="s">
        <v>131</v>
      </c>
      <c r="F131" s="392"/>
      <c r="G131" s="392"/>
    </row>
    <row r="132" spans="1:5" s="1" customFormat="1" ht="9.75">
      <c r="A132" s="84"/>
      <c r="B132" s="85"/>
      <c r="C132" s="85"/>
      <c r="D132" s="85"/>
      <c r="E132" s="14">
        <f>B132*C132*D132</f>
        <v>0</v>
      </c>
    </row>
    <row r="133" spans="1:5" s="1" customFormat="1" ht="9.75">
      <c r="A133" s="84"/>
      <c r="B133" s="85"/>
      <c r="C133" s="85"/>
      <c r="D133" s="85"/>
      <c r="E133" s="14">
        <f>B133*C133*D133</f>
        <v>0</v>
      </c>
    </row>
    <row r="134" spans="1:5" s="1" customFormat="1" ht="10.5" thickBot="1">
      <c r="A134" s="84"/>
      <c r="B134" s="85"/>
      <c r="C134" s="85"/>
      <c r="D134" s="85"/>
      <c r="E134" s="14">
        <f>B134*C134*D134</f>
        <v>0</v>
      </c>
    </row>
    <row r="135" spans="1:5" s="1" customFormat="1" ht="10.5" thickBot="1">
      <c r="A135" s="393" t="s">
        <v>72</v>
      </c>
      <c r="B135" s="394"/>
      <c r="C135" s="394"/>
      <c r="D135" s="394"/>
      <c r="E135" s="210">
        <f>SUM(E132:E134)</f>
        <v>0</v>
      </c>
    </row>
    <row r="136" s="1" customFormat="1" ht="9.75"/>
    <row r="137" spans="1:7" s="1" customFormat="1" ht="9.75">
      <c r="A137" s="308" t="s">
        <v>291</v>
      </c>
      <c r="B137" s="308"/>
      <c r="C137" s="300"/>
      <c r="D137" s="300"/>
      <c r="E137" s="300"/>
      <c r="F137" s="300"/>
      <c r="G137" s="300"/>
    </row>
    <row r="138" s="1" customFormat="1" ht="9.75">
      <c r="A138" s="1" t="s">
        <v>113</v>
      </c>
    </row>
    <row r="139" spans="1:10" s="1" customFormat="1" ht="36" customHeight="1">
      <c r="A139" s="395" t="s">
        <v>239</v>
      </c>
      <c r="B139" s="395" t="s">
        <v>162</v>
      </c>
      <c r="C139" s="391" t="s">
        <v>126</v>
      </c>
      <c r="D139" s="391" t="s">
        <v>230</v>
      </c>
      <c r="E139" s="391" t="s">
        <v>131</v>
      </c>
      <c r="F139" s="37"/>
      <c r="G139" s="37"/>
      <c r="H139" s="300"/>
      <c r="I139" s="300"/>
      <c r="J139" s="300"/>
    </row>
    <row r="140" spans="1:5" s="1" customFormat="1" ht="9.75">
      <c r="A140" s="84"/>
      <c r="B140" s="85"/>
      <c r="C140" s="85"/>
      <c r="D140" s="53"/>
      <c r="E140" s="53">
        <f>B140*C140*D140</f>
        <v>0</v>
      </c>
    </row>
    <row r="141" spans="1:5" s="1" customFormat="1" ht="9.75">
      <c r="A141" s="84"/>
      <c r="B141" s="85"/>
      <c r="C141" s="85"/>
      <c r="D141" s="53"/>
      <c r="E141" s="53">
        <f>B141*C141*D141</f>
        <v>0</v>
      </c>
    </row>
    <row r="142" spans="1:5" s="1" customFormat="1" ht="9.75">
      <c r="A142" s="84"/>
      <c r="B142" s="85"/>
      <c r="C142" s="85"/>
      <c r="D142" s="53"/>
      <c r="E142" s="53">
        <f>B142*C142*D142</f>
        <v>0</v>
      </c>
    </row>
    <row r="143" spans="1:5" s="1" customFormat="1" ht="10.5" thickBot="1">
      <c r="A143" s="84"/>
      <c r="B143" s="85"/>
      <c r="C143" s="85"/>
      <c r="D143" s="53"/>
      <c r="E143" s="53">
        <f>B143*C143*D143</f>
        <v>0</v>
      </c>
    </row>
    <row r="144" spans="1:7" s="1" customFormat="1" ht="10.5" thickBot="1">
      <c r="A144" s="393" t="s">
        <v>292</v>
      </c>
      <c r="B144" s="394"/>
      <c r="C144" s="397"/>
      <c r="D144" s="398"/>
      <c r="E144" s="3">
        <f>SUM(E140:E143)</f>
        <v>0</v>
      </c>
      <c r="F144" s="300"/>
      <c r="G144" s="300"/>
    </row>
    <row r="145" s="1" customFormat="1" ht="9.75"/>
    <row r="146" spans="1:7" s="1" customFormat="1" ht="9.75">
      <c r="A146" s="308" t="s">
        <v>293</v>
      </c>
      <c r="B146" s="308"/>
      <c r="C146" s="308"/>
      <c r="D146" s="308"/>
      <c r="E146" s="300"/>
      <c r="F146" s="300"/>
      <c r="G146" s="300"/>
    </row>
    <row r="147" s="1" customFormat="1" ht="9.75">
      <c r="A147" s="1" t="s">
        <v>240</v>
      </c>
    </row>
    <row r="148" spans="1:10" s="1" customFormat="1" ht="9.75">
      <c r="A148" s="395" t="s">
        <v>239</v>
      </c>
      <c r="B148" s="395" t="s">
        <v>162</v>
      </c>
      <c r="C148" s="395" t="s">
        <v>163</v>
      </c>
      <c r="D148" s="395" t="s">
        <v>131</v>
      </c>
      <c r="E148" s="37"/>
      <c r="F148" s="37"/>
      <c r="G148" s="37"/>
      <c r="H148" s="300"/>
      <c r="I148" s="300"/>
      <c r="J148" s="300"/>
    </row>
    <row r="149" spans="1:4" s="1" customFormat="1" ht="9.75">
      <c r="A149" s="84"/>
      <c r="B149" s="85"/>
      <c r="C149" s="85"/>
      <c r="D149" s="14">
        <f>B149*C149</f>
        <v>0</v>
      </c>
    </row>
    <row r="150" spans="1:4" s="1" customFormat="1" ht="10.5" thickBot="1">
      <c r="A150" s="84"/>
      <c r="B150" s="85"/>
      <c r="C150" s="85"/>
      <c r="D150" s="14">
        <f>B150*C150</f>
        <v>0</v>
      </c>
    </row>
    <row r="151" spans="1:4" s="1" customFormat="1" ht="10.5" thickBot="1">
      <c r="A151" s="393" t="s">
        <v>131</v>
      </c>
      <c r="B151" s="399"/>
      <c r="C151" s="399"/>
      <c r="D151" s="210">
        <f>SUM(D149:D150)</f>
        <v>0</v>
      </c>
    </row>
    <row r="152" s="1" customFormat="1" ht="9.75"/>
    <row r="153" spans="1:7" s="1" customFormat="1" ht="9.75">
      <c r="A153" s="400" t="s">
        <v>359</v>
      </c>
      <c r="B153" s="401"/>
      <c r="C153" s="367"/>
      <c r="F153" s="298"/>
      <c r="G153" s="298"/>
    </row>
    <row r="154" spans="1:7" s="1" customFormat="1" ht="9.75">
      <c r="A154" s="396" t="s">
        <v>241</v>
      </c>
      <c r="B154" s="396" t="s">
        <v>242</v>
      </c>
      <c r="F154" s="298"/>
      <c r="G154" s="298"/>
    </row>
    <row r="155" spans="1:7" s="1" customFormat="1" ht="21" customHeight="1">
      <c r="A155" s="290" t="s">
        <v>294</v>
      </c>
      <c r="B155" s="16">
        <f>F21</f>
        <v>0</v>
      </c>
      <c r="F155" s="298"/>
      <c r="G155" s="298"/>
    </row>
    <row r="156" spans="1:7" s="1" customFormat="1" ht="21" customHeight="1">
      <c r="A156" s="290" t="s">
        <v>295</v>
      </c>
      <c r="B156" s="16">
        <f>J51</f>
        <v>0</v>
      </c>
      <c r="F156" s="298"/>
      <c r="G156" s="298"/>
    </row>
    <row r="157" spans="1:7" s="1" customFormat="1" ht="21" customHeight="1">
      <c r="A157" s="402" t="s">
        <v>296</v>
      </c>
      <c r="B157" s="16">
        <f>SUM(D67,D75,E83,E107,D112,D96,D124)</f>
        <v>0</v>
      </c>
      <c r="F157" s="298"/>
      <c r="G157" s="298"/>
    </row>
    <row r="158" spans="1:7" s="1" customFormat="1" ht="21" customHeight="1">
      <c r="A158" s="290" t="s">
        <v>297</v>
      </c>
      <c r="B158" s="16">
        <f>E135+E144+D151</f>
        <v>0</v>
      </c>
      <c r="F158" s="298"/>
      <c r="G158" s="298"/>
    </row>
    <row r="159" spans="1:7" s="300" customFormat="1" ht="21" customHeight="1">
      <c r="A159" s="16" t="s">
        <v>243</v>
      </c>
      <c r="B159" s="16">
        <f>SUM(B155:B158)</f>
        <v>0</v>
      </c>
      <c r="F159" s="299"/>
      <c r="G159" s="299"/>
    </row>
    <row r="160" spans="6:7" s="1" customFormat="1" ht="9.75">
      <c r="F160" s="298"/>
      <c r="G160" s="298"/>
    </row>
  </sheetData>
  <mergeCells count="10">
    <mergeCell ref="A120:D120"/>
    <mergeCell ref="A121:D121"/>
    <mergeCell ref="A123:C123"/>
    <mergeCell ref="B1:C1"/>
    <mergeCell ref="D1:G1"/>
    <mergeCell ref="A4:E4"/>
    <mergeCell ref="A11:F11"/>
    <mergeCell ref="A60:D60"/>
    <mergeCell ref="A95:C95"/>
    <mergeCell ref="A119:D119"/>
  </mergeCells>
  <printOptions horizontalCentered="1"/>
  <pageMargins left="0.72" right="0.37" top="0.55" bottom="0.2362204724409449" header="0.31" footer="0.2362204724409449"/>
  <pageSetup horizontalDpi="600" verticalDpi="600" orientation="landscape" paperSize="9" scale="90" r:id="rId1"/>
  <headerFooter alignWithMargins="0">
    <oddFooter>&amp;RVP/2004/05 Budg Conf N° 5 &amp;P/&amp;N</oddFooter>
  </headerFooter>
  <rowBreaks count="4" manualBreakCount="4">
    <brk id="29" max="255" man="1"/>
    <brk id="54" max="255" man="1"/>
    <brk id="97"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VERDOOD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VERDOOD</dc:creator>
  <cp:keywords/>
  <dc:description/>
  <cp:lastModifiedBy>schifflers</cp:lastModifiedBy>
  <cp:lastPrinted>2004-04-02T10:33:16Z</cp:lastPrinted>
  <dcterms:created xsi:type="dcterms:W3CDTF">1997-08-28T18:15:46Z</dcterms:created>
  <dcterms:modified xsi:type="dcterms:W3CDTF">2004-04-02T10:33:28Z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1398440865</vt:i4>
  </property>
  <property fmtid="{D5CDD505-2E9C-101B-9397-08002B2CF9AE}" pid="4" name="_EmailSubje">
    <vt:lpwstr>National Awareness Raising VP/2004/05</vt:lpwstr>
  </property>
  <property fmtid="{D5CDD505-2E9C-101B-9397-08002B2CF9AE}" pid="5" name="_AuthorEma">
    <vt:lpwstr>Kathryn.WEEKES@cec.eu.int</vt:lpwstr>
  </property>
  <property fmtid="{D5CDD505-2E9C-101B-9397-08002B2CF9AE}" pid="6" name="_AuthorEmailDisplayNa">
    <vt:lpwstr>WEEKS Kathryn Rose (EMPL)</vt:lpwstr>
  </property>
</Properties>
</file>