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8" yWindow="300" windowWidth="9168" windowHeight="4368" tabRatio="913" activeTab="0"/>
  </bookViews>
  <sheets>
    <sheet name="GEN INFO" sheetId="1" r:id="rId1"/>
    <sheet name="Annex II" sheetId="2" r:id="rId2"/>
    <sheet name="Detailed budget" sheetId="3" r:id="rId3"/>
    <sheet name="Global budget conferences" sheetId="4" r:id="rId4"/>
    <sheet name="BUD CONF 1 " sheetId="5" r:id="rId5"/>
    <sheet name="BUD CONF 2" sheetId="6" r:id="rId6"/>
    <sheet name="BUD CONF 3" sheetId="7" r:id="rId7"/>
    <sheet name="BUD CONF 4" sheetId="8" r:id="rId8"/>
    <sheet name="BUD CONF 5" sheetId="9" r:id="rId9"/>
    <sheet name="BUD CONF 6" sheetId="10" r:id="rId10"/>
    <sheet name="BUD CONF 7" sheetId="11" r:id="rId11"/>
    <sheet name="BUD CONF 8" sheetId="12" r:id="rId12"/>
  </sheets>
  <definedNames>
    <definedName name="_xlnm.Print_Area" localSheetId="4">'BUD CONF 1 '!$A$1:$J$165</definedName>
    <definedName name="_xlnm.Print_Area" localSheetId="6">'BUD CONF 3'!$A$1:$J$167</definedName>
    <definedName name="_xlnm.Print_Area" localSheetId="7">'BUD CONF 4'!$A$1:$J$167</definedName>
    <definedName name="_xlnm.Print_Area" localSheetId="8">'BUD CONF 5'!$A$1:$J$166</definedName>
    <definedName name="_xlnm.Print_Area" localSheetId="9">'BUD CONF 6'!$A$1:$J$167</definedName>
    <definedName name="_xlnm.Print_Area" localSheetId="10">'BUD CONF 7'!$A$1:$J$166</definedName>
    <definedName name="_xlnm.Print_Area" localSheetId="11">'BUD CONF 8'!$A$1:$J$166</definedName>
    <definedName name="_xlnm.Print_Area" localSheetId="2">'Detailed budget'!$A$1:$K$262</definedName>
    <definedName name="_xlnm.Print_Area" localSheetId="0">'GEN INFO'!$A$1:$I$34</definedName>
    <definedName name="_xlnm.Print_Area" localSheetId="3">'Global budget conferences'!$A$1:$J$39</definedName>
  </definedNames>
  <calcPr fullCalcOnLoad="1"/>
</workbook>
</file>

<file path=xl/sharedStrings.xml><?xml version="1.0" encoding="utf-8"?>
<sst xmlns="http://schemas.openxmlformats.org/spreadsheetml/2006/main" count="1313" uniqueCount="372">
  <si>
    <r>
      <t xml:space="preserve">Total amount for travel and lodging costs relating to the organisation of conference(s) and or seminar(s) is </t>
    </r>
    <r>
      <rPr>
        <b/>
        <i/>
        <u val="single"/>
        <sz val="8"/>
        <color indexed="10"/>
        <rFont val="Arial"/>
        <family val="2"/>
      </rPr>
      <t>inserted automatically</t>
    </r>
    <r>
      <rPr>
        <b/>
        <sz val="8"/>
        <rFont val="Arial"/>
        <family val="2"/>
      </rPr>
      <t xml:space="preserve"> from the overall overview of the conferences ('Global Budget Conferences' sheet)</t>
    </r>
  </si>
  <si>
    <r>
      <t xml:space="preserve">Total amount of cost for publications, information and dissemination for conference(s) and or seminar(s) is </t>
    </r>
    <r>
      <rPr>
        <b/>
        <i/>
        <u val="single"/>
        <sz val="8"/>
        <color indexed="10"/>
        <rFont val="Arial"/>
        <family val="2"/>
      </rPr>
      <t>inserted automatically</t>
    </r>
    <r>
      <rPr>
        <b/>
        <sz val="8"/>
        <rFont val="Arial"/>
        <family val="2"/>
      </rPr>
      <t xml:space="preserve"> from the global budget for conferences ('Global Budget Conferences' sheet)
</t>
    </r>
  </si>
  <si>
    <r>
      <t xml:space="preserve">or seminar(s) </t>
    </r>
    <r>
      <rPr>
        <b/>
        <i/>
        <u val="single"/>
        <sz val="8"/>
        <color indexed="10"/>
        <rFont val="Arial"/>
        <family val="2"/>
      </rPr>
      <t>inserted automatically</t>
    </r>
    <r>
      <rPr>
        <b/>
        <sz val="8"/>
        <rFont val="Arial"/>
        <family val="2"/>
      </rPr>
      <t xml:space="preserve"> from the overall overview of the conferences ('Global Budget Conferences' sheet)</t>
    </r>
  </si>
  <si>
    <r>
      <t xml:space="preserve">The total amount of costs for writing of reports relating to the organisation of conference(s) and or seminar(s) is </t>
    </r>
    <r>
      <rPr>
        <b/>
        <i/>
        <u val="single"/>
        <sz val="8"/>
        <color indexed="10"/>
        <rFont val="Arial"/>
        <family val="2"/>
      </rPr>
      <t>inserted automatically</t>
    </r>
    <r>
      <rPr>
        <b/>
        <sz val="8"/>
        <rFont val="Arial"/>
        <family val="2"/>
      </rPr>
      <t xml:space="preserve"> from the global overview of conferences ('Global Budget Conferences' sheet)
</t>
    </r>
  </si>
  <si>
    <r>
      <t xml:space="preserve">The total amount of costs for reports relating to the organisation of conference(s) and or seminar(s) is </t>
    </r>
    <r>
      <rPr>
        <b/>
        <sz val="8"/>
        <color indexed="10"/>
        <rFont val="Arial"/>
        <family val="2"/>
      </rPr>
      <t>inserted</t>
    </r>
    <r>
      <rPr>
        <b/>
        <sz val="8"/>
        <rFont val="Arial"/>
        <family val="2"/>
      </rPr>
      <t xml:space="preserve"> </t>
    </r>
    <r>
      <rPr>
        <b/>
        <sz val="8"/>
        <color indexed="10"/>
        <rFont val="Arial"/>
        <family val="2"/>
      </rPr>
      <t xml:space="preserve">automatically </t>
    </r>
    <r>
      <rPr>
        <b/>
        <sz val="8"/>
        <rFont val="Arial"/>
        <family val="2"/>
      </rPr>
      <t xml:space="preserve">from the global overview of conferences ('Global Budget Conferences' sheet)
</t>
    </r>
  </si>
  <si>
    <r>
      <t xml:space="preserve">Interpretation (total amount of costs of interpretation relating to the organisation of conference(s) or seminar's) is </t>
    </r>
    <r>
      <rPr>
        <b/>
        <i/>
        <u val="single"/>
        <sz val="8"/>
        <color indexed="10"/>
        <rFont val="Arial"/>
        <family val="2"/>
      </rPr>
      <t>inserted automatically</t>
    </r>
    <r>
      <rPr>
        <b/>
        <sz val="8"/>
        <rFont val="Arial"/>
        <family val="2"/>
      </rPr>
      <t xml:space="preserve"> from the global overview of cost for conferences ('Global Budget Conferences' sheet)
</t>
    </r>
  </si>
  <si>
    <r>
      <t xml:space="preserve">Catering (total amount of costs of catering relating to the organisation of conference(s) or seminar's) is </t>
    </r>
    <r>
      <rPr>
        <b/>
        <i/>
        <u val="single"/>
        <sz val="8"/>
        <color indexed="10"/>
        <rFont val="Arial"/>
        <family val="2"/>
      </rPr>
      <t xml:space="preserve">inserted automatically </t>
    </r>
    <r>
      <rPr>
        <b/>
        <sz val="8"/>
        <rFont val="Arial"/>
        <family val="2"/>
      </rPr>
      <t xml:space="preserve">from the global overview of cost for conferences ('Global Budget Conferences' sheet)
</t>
    </r>
  </si>
  <si>
    <r>
      <t xml:space="preserve">Total amount of subcontracting costs relating to the organisation of conference(s) and or seminar(s) is </t>
    </r>
    <r>
      <rPr>
        <b/>
        <i/>
        <u val="single"/>
        <sz val="8"/>
        <color indexed="10"/>
        <rFont val="Arial"/>
        <family val="2"/>
      </rPr>
      <t>inserted automatically</t>
    </r>
    <r>
      <rPr>
        <b/>
        <sz val="8"/>
        <rFont val="Arial"/>
        <family val="2"/>
      </rPr>
      <t xml:space="preserve"> from the global overview of cost for conferences ('Global Budget Conferences' sheet)
</t>
    </r>
  </si>
  <si>
    <r>
      <t xml:space="preserve">Total amount of costs for services relating to the organisation of conference(s) and or seminar(s) is </t>
    </r>
    <r>
      <rPr>
        <b/>
        <i/>
        <u val="single"/>
        <sz val="8"/>
        <color indexed="10"/>
        <rFont val="Arial"/>
        <family val="2"/>
      </rPr>
      <t>inserted automatically</t>
    </r>
    <r>
      <rPr>
        <b/>
        <sz val="8"/>
        <rFont val="Arial"/>
        <family val="2"/>
      </rPr>
      <t xml:space="preserve"> from the global overview of cost for conferences ('Global Budget Conferences' sheet)
</t>
    </r>
    <r>
      <rPr>
        <b/>
        <sz val="8"/>
        <color indexed="10"/>
        <rFont val="Arial"/>
        <family val="2"/>
      </rPr>
      <t xml:space="preserve">
</t>
    </r>
  </si>
  <si>
    <t>GRAND TOTAL HEADING 4</t>
  </si>
  <si>
    <t>Heading 2</t>
  </si>
  <si>
    <t>Heading 3</t>
  </si>
  <si>
    <t>Heading 4</t>
  </si>
  <si>
    <t>Flat rate participation to the beneficiary organisation's overheads cost</t>
  </si>
  <si>
    <t>Overheads 7%</t>
  </si>
  <si>
    <t xml:space="preserve">co-financing in cash from other sources
</t>
  </si>
  <si>
    <t>Contribution requested from the Commission in €:</t>
  </si>
  <si>
    <t>Total eligible cost of the operation =</t>
  </si>
  <si>
    <t xml:space="preserve">1. </t>
  </si>
  <si>
    <t>2.</t>
  </si>
  <si>
    <t>3.</t>
  </si>
  <si>
    <t>4.</t>
  </si>
  <si>
    <t>TOTAL</t>
  </si>
  <si>
    <t>TOTAL INCOME</t>
  </si>
  <si>
    <t>Total</t>
  </si>
  <si>
    <t>INCOME</t>
  </si>
  <si>
    <t>EXPENSES</t>
  </si>
  <si>
    <t>CONTRIBUTION IN KIND (K)</t>
  </si>
  <si>
    <t>ELIGIBLE COSTS (D+I)</t>
  </si>
  <si>
    <t>Total other staff</t>
  </si>
  <si>
    <t>Not</t>
  </si>
  <si>
    <t>allowed</t>
  </si>
  <si>
    <t>Not allowed</t>
  </si>
  <si>
    <t>INCOME OF THE ACTION</t>
  </si>
  <si>
    <t>NOT ALLOWED</t>
  </si>
  <si>
    <t>Table 2 - BENEFICIARY'S CONTRIBUTION IN CASH (C)</t>
  </si>
  <si>
    <t>Total of beneficiary's contribution in cash (C)</t>
  </si>
  <si>
    <t>Table 3 - Revenue generated by the operation (R)</t>
  </si>
  <si>
    <t>Estimated amount</t>
  </si>
  <si>
    <t>Total of revenue generated by the operation (R)</t>
  </si>
  <si>
    <t>DIRECT ELIGIBLE COSTS (D)</t>
  </si>
  <si>
    <t>Name</t>
  </si>
  <si>
    <t>Travel 
from ……to ….</t>
  </si>
  <si>
    <t>Means of transport</t>
  </si>
  <si>
    <t>Travel cost per person</t>
  </si>
  <si>
    <t>Number of persons</t>
  </si>
  <si>
    <t>subsistence cost per person</t>
  </si>
  <si>
    <t>number of days</t>
  </si>
  <si>
    <t>GRAND TOTAL</t>
  </si>
  <si>
    <t>Items</t>
  </si>
  <si>
    <t>Please specify the costs for services and add a Din A4 sheet and quotes if necessary</t>
  </si>
  <si>
    <t>(except running costs if overheads included for in indirect costs)</t>
  </si>
  <si>
    <t>Total cost</t>
  </si>
  <si>
    <t>Quantity</t>
  </si>
  <si>
    <t>Nature of costs</t>
  </si>
  <si>
    <t>TOTAL sub item 4a</t>
  </si>
  <si>
    <t>Unit cost</t>
  </si>
  <si>
    <t>. the precise name and address of all sub-contractors</t>
  </si>
  <si>
    <t>. the precise nature of tasks that will be entrusted to that person/organisation</t>
  </si>
  <si>
    <t>. the amount and method of calculation (fully detailed estimate)</t>
  </si>
  <si>
    <t>Type of equipment</t>
  </si>
  <si>
    <t xml:space="preserve">TOTAL </t>
  </si>
  <si>
    <t>(cost for banking transactions, insurance, etc)</t>
  </si>
  <si>
    <t>TOTAL IN €</t>
  </si>
  <si>
    <t>Immovable property</t>
  </si>
  <si>
    <t>Financial charges</t>
  </si>
  <si>
    <t>Certificates, deposits, guarantees</t>
  </si>
  <si>
    <t>Staff</t>
  </si>
  <si>
    <t>Travel</t>
  </si>
  <si>
    <t>Services</t>
  </si>
  <si>
    <t>Administration</t>
  </si>
  <si>
    <t>and only if the beneficiary is not receiving running costs grants from the Commission</t>
  </si>
  <si>
    <t>Total Cost in €</t>
  </si>
  <si>
    <t>subtotals</t>
  </si>
  <si>
    <t>grand totals</t>
  </si>
  <si>
    <t>Subsistence</t>
  </si>
  <si>
    <t>Travel sub-total</t>
  </si>
  <si>
    <t>Subsistence sub total</t>
  </si>
  <si>
    <t>(Tinc=C+S+R)</t>
  </si>
  <si>
    <t>Nature of cost</t>
  </si>
  <si>
    <t>information, publication, …</t>
  </si>
  <si>
    <t xml:space="preserve">Other services </t>
  </si>
  <si>
    <t>Unit cost of new equipment</t>
  </si>
  <si>
    <t>Eligible cost (depreciation cost per item of equipment)</t>
  </si>
  <si>
    <t>Information, publication</t>
  </si>
  <si>
    <t>Interpreters</t>
  </si>
  <si>
    <t>Subcontracting</t>
  </si>
  <si>
    <t>Extra staff hired for event</t>
  </si>
  <si>
    <t>TOTAL FOR EVENT (s)</t>
  </si>
  <si>
    <t>Daily rate (3)</t>
  </si>
  <si>
    <t>Number of days</t>
  </si>
  <si>
    <t>Function 1)</t>
  </si>
  <si>
    <t>1) Describe function during event</t>
  </si>
  <si>
    <t>4) working days exclusively devoted to the event preparation and implementation</t>
  </si>
  <si>
    <t>total cost</t>
  </si>
  <si>
    <t>Number of interpreters</t>
  </si>
  <si>
    <t>Languages: 
from … to.. 
(one language per line)</t>
  </si>
  <si>
    <t>Cost per day</t>
  </si>
  <si>
    <t>Number of pages</t>
  </si>
  <si>
    <t>Beneficiary's</t>
  </si>
  <si>
    <t>contribution in</t>
  </si>
  <si>
    <t>kind     (K)</t>
  </si>
  <si>
    <t xml:space="preserve">CONTRIBUTION </t>
  </si>
  <si>
    <t xml:space="preserve">GENERATED </t>
  </si>
  <si>
    <t xml:space="preserve">COMMISSION </t>
  </si>
  <si>
    <t xml:space="preserve">GRANT    (S) = </t>
  </si>
  <si>
    <t xml:space="preserve">IN CASH =   (C) </t>
  </si>
  <si>
    <t>cost per item</t>
  </si>
  <si>
    <t>Catering</t>
  </si>
  <si>
    <t>Writing of reports</t>
  </si>
  <si>
    <t>Translation of conference reports</t>
  </si>
  <si>
    <t>interpreters</t>
  </si>
  <si>
    <t>catering</t>
  </si>
  <si>
    <t>Rent of equipment for the conference (overheads, booths for interpreters, etc.)</t>
  </si>
  <si>
    <t>Price of rent of equipment per day</t>
  </si>
  <si>
    <t>No purchase allowed !</t>
  </si>
  <si>
    <t>cost of meeting/conference rooms rented for the event</t>
  </si>
  <si>
    <t>Unit price</t>
  </si>
  <si>
    <t>(cost for financial services, insurance, etc)</t>
  </si>
  <si>
    <t xml:space="preserve"> Total in Euro</t>
  </si>
  <si>
    <t xml:space="preserve">Total amount of extra personnel costs (if any) recruited for the organisation of conference(s) and </t>
  </si>
  <si>
    <t>Total cost accountancy</t>
  </si>
  <si>
    <t>TOTAL STAFF COST</t>
  </si>
  <si>
    <t>Details on income and calculation</t>
  </si>
  <si>
    <t>Contributions</t>
  </si>
  <si>
    <t xml:space="preserve">Status </t>
  </si>
  <si>
    <t>Daily salary cost 1)</t>
  </si>
  <si>
    <t>Number of days 2)</t>
  </si>
  <si>
    <t>2) working days exclusively devoted to the preparation and implementation of proposal</t>
  </si>
  <si>
    <t xml:space="preserve">OTHER </t>
  </si>
  <si>
    <t>SOURCES (C)</t>
  </si>
  <si>
    <t>direct costs not included in items a) b) c) d), for example expert or consultant fees, trainers,etc</t>
  </si>
  <si>
    <t>Item</t>
  </si>
  <si>
    <t>Cost</t>
  </si>
  <si>
    <t xml:space="preserve">TOTAL COST </t>
  </si>
  <si>
    <t>IMPORTANT !!!</t>
  </si>
  <si>
    <t>Totals of specific conference budgets : costs of this global budget of the conferences will be automatically inserted in detailed budget of the operation</t>
  </si>
  <si>
    <r>
      <t xml:space="preserve">Please provide full details on calculation of staff cost and functions performed on a </t>
    </r>
    <r>
      <rPr>
        <b/>
        <u val="single"/>
        <sz val="8"/>
        <rFont val="Arial"/>
        <family val="2"/>
      </rPr>
      <t>separate</t>
    </r>
    <r>
      <rPr>
        <b/>
        <sz val="8"/>
        <rFont val="Arial"/>
        <family val="2"/>
      </rPr>
      <t xml:space="preserve"> sheet</t>
    </r>
  </si>
  <si>
    <t>All the sheets contain the necessary links and will automatically perform for you the calculation of the different totals:</t>
  </si>
  <si>
    <r>
      <t xml:space="preserve">Indicative </t>
    </r>
    <r>
      <rPr>
        <b/>
        <sz val="10"/>
        <rFont val="Arial"/>
        <family val="2"/>
      </rPr>
      <t>estimated amounts necessary for the provision of certain services:</t>
    </r>
  </si>
  <si>
    <r>
      <t xml:space="preserve">. </t>
    </r>
    <r>
      <rPr>
        <b/>
        <sz val="10"/>
        <rFont val="Arial"/>
        <family val="2"/>
      </rPr>
      <t xml:space="preserve">Interpretation: </t>
    </r>
    <r>
      <rPr>
        <sz val="10"/>
        <rFont val="Arial"/>
        <family val="2"/>
      </rPr>
      <t>550 € (VAT excl) per interpreter per day (2 interpreters per language allowed)</t>
    </r>
  </si>
  <si>
    <r>
      <t xml:space="preserve">. </t>
    </r>
    <r>
      <rPr>
        <b/>
        <sz val="10"/>
        <rFont val="Arial"/>
        <family val="2"/>
      </rPr>
      <t xml:space="preserve">Rental of booth for interpretation </t>
    </r>
    <r>
      <rPr>
        <sz val="10"/>
        <rFont val="Arial"/>
        <family val="2"/>
      </rPr>
      <t>excluding technical equipment 750 € (excl VAT) per day; rental of booth including technical equipment and assistance 1100€ (excl. VAT) per day</t>
    </r>
  </si>
  <si>
    <t>Total cost Coordination</t>
  </si>
  <si>
    <t>Equipment</t>
  </si>
  <si>
    <t>Idem for subsistence</t>
  </si>
  <si>
    <t>Cost of rent per month</t>
  </si>
  <si>
    <t>Number of months</t>
  </si>
  <si>
    <t xml:space="preserve">Description of revenue </t>
  </si>
  <si>
    <t>Excel will automatically calculate this percentage !</t>
  </si>
  <si>
    <r>
      <t xml:space="preserve">. </t>
    </r>
    <r>
      <rPr>
        <b/>
        <sz val="10"/>
        <rFont val="Arial"/>
        <family val="2"/>
      </rPr>
      <t>Translation</t>
    </r>
    <r>
      <rPr>
        <sz val="10"/>
        <rFont val="Arial"/>
        <family val="2"/>
      </rPr>
      <t xml:space="preserve"> costs per page (into) Danish 57€, German 46€, Finnish 52€, Italian 27€, Spanish 26€, Greek 30€, Dutch 51€, Swedish 41€, French 39€, Portuguese 27€, English 36€ (costs above these indicative amounts are to be supported by at least three quote</t>
    </r>
  </si>
  <si>
    <t>Description of costs</t>
  </si>
  <si>
    <t>Description of cost+number of pages</t>
  </si>
  <si>
    <t xml:space="preserve">subsistence cost per person </t>
  </si>
  <si>
    <t>Description of documents to be translated</t>
  </si>
  <si>
    <t xml:space="preserve">Language
to …. from.. </t>
  </si>
  <si>
    <t>Type of catering and number of persons</t>
  </si>
  <si>
    <t>Translation of  reports</t>
  </si>
  <si>
    <t>Name of organisation and function within the organisation</t>
  </si>
  <si>
    <t>Cost of rent per day</t>
  </si>
  <si>
    <t xml:space="preserve">Name of organisation: </t>
  </si>
  <si>
    <t>Name of legal representative:</t>
  </si>
  <si>
    <t>Place and date:</t>
  </si>
  <si>
    <t>Signature:</t>
  </si>
  <si>
    <t>TOTAL ELIGIBLE COST</t>
  </si>
  <si>
    <t xml:space="preserve">. Please make sure that all expenses are in-line with the rules of good and sound financial management </t>
  </si>
  <si>
    <r>
      <t xml:space="preserve">The budget of the proposal </t>
    </r>
    <r>
      <rPr>
        <b/>
        <u val="single"/>
        <sz val="10"/>
        <rFont val="Arial"/>
        <family val="2"/>
      </rPr>
      <t>must</t>
    </r>
    <r>
      <rPr>
        <sz val="10"/>
        <rFont val="Arial"/>
        <family val="2"/>
      </rPr>
      <t xml:space="preserve"> be presented on these sheets and in Euro (€); other presentations are not accepted by the Commission</t>
    </r>
  </si>
  <si>
    <r>
      <t xml:space="preserve">. </t>
    </r>
    <r>
      <rPr>
        <b/>
        <sz val="10"/>
        <rFont val="Arial"/>
        <family val="2"/>
      </rPr>
      <t xml:space="preserve">The only sheets that need to be filled in are: </t>
    </r>
    <r>
      <rPr>
        <sz val="10"/>
        <rFont val="Arial"/>
        <family val="2"/>
      </rPr>
      <t xml:space="preserve">
a) the sheet for the '</t>
    </r>
    <r>
      <rPr>
        <b/>
        <sz val="10"/>
        <rFont val="Arial"/>
        <family val="2"/>
      </rPr>
      <t>Detailed budget'</t>
    </r>
    <r>
      <rPr>
        <sz val="10"/>
        <rFont val="Arial"/>
        <family val="2"/>
      </rPr>
      <t xml:space="preserve"> (point 2 above) and 
b) the separate sheets for the detailed </t>
    </r>
    <r>
      <rPr>
        <b/>
        <sz val="10"/>
        <rFont val="Arial"/>
        <family val="2"/>
      </rPr>
      <t xml:space="preserve">Conference budget (Bud Conf 1, Bud Conf 2, …) </t>
    </r>
    <r>
      <rPr>
        <sz val="10"/>
        <rFont val="Arial"/>
        <family val="2"/>
      </rPr>
      <t xml:space="preserve"> for each conference (point 4 above)</t>
    </r>
  </si>
  <si>
    <t>. Please make sure that you include all the items related to the activity, and not just those which you want the Commission to finance</t>
  </si>
  <si>
    <t>Percentage of Commission grant in relation to total cost</t>
  </si>
  <si>
    <r>
      <t xml:space="preserve">Total cost of rental of rooms, etc relating to the organisation of conference(s) and or seminar(s) is </t>
    </r>
    <r>
      <rPr>
        <b/>
        <i/>
        <u val="single"/>
        <sz val="8"/>
        <color indexed="10"/>
        <rFont val="Arial"/>
        <family val="2"/>
      </rPr>
      <t xml:space="preserve">inserted automatically </t>
    </r>
    <r>
      <rPr>
        <b/>
        <sz val="8"/>
        <rFont val="Arial"/>
        <family val="2"/>
      </rPr>
      <t xml:space="preserve">from the global overview of cost for conferences ('Global Budget Conferences' sheet)
</t>
    </r>
  </si>
  <si>
    <r>
      <t xml:space="preserve">Total cost of charges for financial services relating to the organisation of conference(s) and or seminar(s) </t>
    </r>
    <r>
      <rPr>
        <b/>
        <i/>
        <u val="single"/>
        <sz val="8"/>
        <color indexed="10"/>
        <rFont val="Arial"/>
        <family val="2"/>
      </rPr>
      <t>inserted automatically</t>
    </r>
    <r>
      <rPr>
        <b/>
        <sz val="8"/>
        <rFont val="Arial"/>
        <family val="2"/>
      </rPr>
      <t xml:space="preserve"> from the global overview of cost for conferences ('Global Budget Conferences' sheet)
</t>
    </r>
  </si>
  <si>
    <t>Add a Din A4 sheet and indicate (enclose quotes !):</t>
  </si>
  <si>
    <t>Add a Din A4 sheet and specify (enclose quotes) :</t>
  </si>
  <si>
    <t xml:space="preserve">. costs for audit and evaluation (calculation and nature of tasks </t>
  </si>
  <si>
    <t>. person/organism in charge of these tasks, etc)</t>
  </si>
  <si>
    <t>1) Daily rate=monthly gross salary including social security charges divided by 20 working days</t>
  </si>
  <si>
    <t>Total cost secretarial costs</t>
  </si>
  <si>
    <t>Total cost project staff</t>
  </si>
  <si>
    <t>3) Daily rate = monthly gross salary including social security charges divided by 20 working days</t>
  </si>
  <si>
    <t>interpretation, catering for conferences</t>
  </si>
  <si>
    <t>Revenue generated by the operation is regarded in the calculation of the grant as an own contribution of the beneficiary</t>
  </si>
  <si>
    <r>
      <t xml:space="preserve">Total cost of subcontracting per enclosed specifications:
</t>
    </r>
    <r>
      <rPr>
        <b/>
        <sz val="8"/>
        <rFont val="Arial"/>
        <family val="2"/>
      </rPr>
      <t>… (</t>
    </r>
    <r>
      <rPr>
        <b/>
        <i/>
        <sz val="8"/>
        <rFont val="Arial"/>
        <family val="2"/>
      </rPr>
      <t>specify the reference/n° of your enclosure</t>
    </r>
    <r>
      <rPr>
        <b/>
        <sz val="8"/>
        <rFont val="Arial"/>
        <family val="2"/>
      </rPr>
      <t>)</t>
    </r>
  </si>
  <si>
    <r>
      <t xml:space="preserve">Total cost for services as per enclosed specifications:
</t>
    </r>
    <r>
      <rPr>
        <b/>
        <sz val="8"/>
        <rFont val="Arial"/>
        <family val="2"/>
      </rPr>
      <t>…  (</t>
    </r>
    <r>
      <rPr>
        <b/>
        <i/>
        <sz val="8"/>
        <rFont val="Arial"/>
        <family val="2"/>
      </rPr>
      <t>specify the reference/n° of your enclosure</t>
    </r>
    <r>
      <rPr>
        <b/>
        <sz val="8"/>
        <rFont val="Arial"/>
        <family val="2"/>
      </rPr>
      <t>)</t>
    </r>
  </si>
  <si>
    <t>TOTAL COST OF SEMINAR/CONFERENCE</t>
  </si>
  <si>
    <t>Amount</t>
  </si>
  <si>
    <t>ANNEX II TO THE EC GRANT AGREEMENT</t>
  </si>
  <si>
    <t>This form MUST NOT to be filled in, Excel will automatically insert in it all the total amounts of the sheet "Detailed budget"</t>
  </si>
  <si>
    <t>Other services</t>
  </si>
  <si>
    <t>writing reports, translation</t>
  </si>
  <si>
    <t xml:space="preserve">Is only eligible:
. Rent (leasing) for a determined period
. linear depreciation for new technical equipment 3 years (software: 2 years); for existing equipment depreciation is only allowed if this equipment is less than 3 years old and not entirely depreciated
Example for calculation of depreciation: pc acquired in 2000; worth new 999 €; depreciation 999:3 years = 333 €/year; use of the equipment for a period of 6 months; eligible depreciation 333€:2=166,5€ </t>
  </si>
  <si>
    <t>. You are requested to provide the Commission with detailed information on your income.
Please enclose to your application every original signed letter of commitment stating the amount of each contribution in cash.</t>
  </si>
  <si>
    <t>external audit, evaluation</t>
  </si>
  <si>
    <t xml:space="preserve">Travel 
from …  to… </t>
  </si>
  <si>
    <t>. All costs, except those where a flat-rate funding is allowed, must be supported by invoices.</t>
  </si>
  <si>
    <t>Translations of conference reports</t>
  </si>
  <si>
    <t>Writing conference reports</t>
  </si>
  <si>
    <t>Heading 1 Staff =</t>
  </si>
  <si>
    <t>Item 01 all staff costs</t>
  </si>
  <si>
    <t>Item 01.1 Coordination</t>
  </si>
  <si>
    <t xml:space="preserve">Item 01.2 Project staff </t>
  </si>
  <si>
    <t>Item 01.3 Secretaries</t>
  </si>
  <si>
    <t>Item 01.4 Accountant</t>
  </si>
  <si>
    <t>Item 01.5 Other staff</t>
  </si>
  <si>
    <t>Item 02.1: all travel</t>
  </si>
  <si>
    <t>Heading 3 Services =</t>
  </si>
  <si>
    <t>Item 03 information, publication and  dissemination costs</t>
  </si>
  <si>
    <t>Item 04 reports and translations costs</t>
  </si>
  <si>
    <t xml:space="preserve">Item 05 Sub-contracting </t>
  </si>
  <si>
    <t>Heading 4 Administration =</t>
  </si>
  <si>
    <t>Item 08 equipment</t>
  </si>
  <si>
    <t>Item 09 immovable property</t>
  </si>
  <si>
    <t xml:space="preserve">Item 10 charges for financial services </t>
  </si>
  <si>
    <t>Item 11 certificates, deposits, guarantees costs</t>
  </si>
  <si>
    <t>TOTAL ELIGIBLE COSTS ACCEPTED BY THE COMMISSION (T exp = D + I)</t>
  </si>
  <si>
    <t>(R) =</t>
  </si>
  <si>
    <t>Heading 1: Item 01 - Staff</t>
  </si>
  <si>
    <t>Item 01.1 Coordination (transnational and national)</t>
  </si>
  <si>
    <t>Item 01.2  Staff implicated in project implementation</t>
  </si>
  <si>
    <t>Item 01.3 Secretarial costs</t>
  </si>
  <si>
    <t xml:space="preserve">Item 01.4 Accountancy </t>
  </si>
  <si>
    <t xml:space="preserve">Heading 3 : Cost for services </t>
  </si>
  <si>
    <t>item 03 - cost for publications, information and dissemination</t>
  </si>
  <si>
    <t>TOTAL item 03</t>
  </si>
  <si>
    <t>item 04a - cost for writing reports (excluding conference reports)</t>
  </si>
  <si>
    <t>TOTAL sub-item 04a</t>
  </si>
  <si>
    <t>Item 04b - Cost for translation (excluding conference reports)</t>
  </si>
  <si>
    <t>TOTAL sub-item 04b</t>
  </si>
  <si>
    <t>total sub-item 04a</t>
  </si>
  <si>
    <t>total sub-item 04b</t>
  </si>
  <si>
    <t>Total sub item 07a</t>
  </si>
  <si>
    <t>item 07a - cost for interpretation and catering for conferences/seminars</t>
  </si>
  <si>
    <t xml:space="preserve">item 05 - subcontracting and/or transfer of funds
</t>
  </si>
  <si>
    <t>TOTAL  item 05</t>
  </si>
  <si>
    <t>item 06 - costs for external audit and evaluation</t>
  </si>
  <si>
    <t>Total item 06</t>
  </si>
  <si>
    <t>TOTAL sub item 07b</t>
  </si>
  <si>
    <t>GRAND TOTAL HEADING 3</t>
  </si>
  <si>
    <t>Item 03</t>
  </si>
  <si>
    <t>Item 04</t>
  </si>
  <si>
    <t>Item 07a</t>
  </si>
  <si>
    <t>Item 07b</t>
  </si>
  <si>
    <t>Item 05</t>
  </si>
  <si>
    <t>Item 06</t>
  </si>
  <si>
    <t>TOTAL item 04</t>
  </si>
  <si>
    <t>Total item 04  (= 4a + 4b)</t>
  </si>
  <si>
    <t>Total item 07  (= 7a + 7b)</t>
  </si>
  <si>
    <t>total sub-item 07a</t>
  </si>
  <si>
    <t>total sub-item 07b</t>
  </si>
  <si>
    <t>Interpretation and Catering</t>
  </si>
  <si>
    <t xml:space="preserve">Total item 07  </t>
  </si>
  <si>
    <t>Heading 4 : Administration</t>
  </si>
  <si>
    <t>Total item 08</t>
  </si>
  <si>
    <t>item 09 - Immovable property</t>
  </si>
  <si>
    <t>TOTAL  item 09</t>
  </si>
  <si>
    <t>Item 10 - Charges for financial services</t>
  </si>
  <si>
    <t>TOTAL  item 10</t>
  </si>
  <si>
    <t xml:space="preserve">Item 11 - Costs for certificates, deposits, guarantees </t>
  </si>
  <si>
    <t>Item 08</t>
  </si>
  <si>
    <t>Item 09</t>
  </si>
  <si>
    <t>Item 10</t>
  </si>
  <si>
    <t>Item 11</t>
  </si>
  <si>
    <t>SUMMARY PAGE OF THE PROVISIONAL BUDGET IN EURO - VP/2004/05</t>
  </si>
  <si>
    <t>Item 06 Audits and evaluation costs</t>
  </si>
  <si>
    <r>
      <t xml:space="preserve">Please provide full details on calculation of staff costs and functions performed on a </t>
    </r>
    <r>
      <rPr>
        <b/>
        <u val="single"/>
        <sz val="10"/>
        <rFont val="Arial"/>
        <family val="2"/>
      </rPr>
      <t>separate</t>
    </r>
    <r>
      <rPr>
        <sz val="10"/>
        <rFont val="Arial"/>
        <family val="0"/>
      </rPr>
      <t xml:space="preserve"> sheet
(</t>
    </r>
    <r>
      <rPr>
        <i/>
        <sz val="10"/>
        <rFont val="Arial"/>
        <family val="2"/>
      </rPr>
      <t>See item 2.2.1.1. of the Applicant's guide</t>
    </r>
    <r>
      <rPr>
        <sz val="10"/>
        <rFont val="Arial"/>
        <family val="0"/>
      </rPr>
      <t>)</t>
    </r>
  </si>
  <si>
    <t>item 08 - Technical Equipment</t>
  </si>
  <si>
    <t>Total Direct eligible costs</t>
  </si>
  <si>
    <t>TOTAL D</t>
  </si>
  <si>
    <t>Heading 1</t>
  </si>
  <si>
    <t xml:space="preserve">Item 12 - max 7% of above direct costs D  </t>
  </si>
  <si>
    <t>Table 1 Contribution in kind =</t>
  </si>
  <si>
    <t>Table 1 - Contribution in kind (K)</t>
  </si>
  <si>
    <t>Heading 5 - INDIRECT ELIGIBLE COSTS - OVERHEADS</t>
  </si>
  <si>
    <r>
      <t xml:space="preserve">Heading 5 Overheads </t>
    </r>
    <r>
      <rPr>
        <sz val="8"/>
        <rFont val="Arial"/>
        <family val="2"/>
      </rPr>
      <t>(flat rate participation to the beneficiary organisation's overheads costs)</t>
    </r>
  </si>
  <si>
    <t>Item 12: max 7% of above direct cost D and only if the beneficiary is not receiving running cost grants from the Commission</t>
  </si>
  <si>
    <t>DO NOT FILL IN THIS SHEET, WILL BE AUTOMATICALLY DONE FOR YOU BY EXCEL ONCE YOU HAVE FILLED IN THE DETAILED CONFERENCE BUDGET SHEETS (BUD CONF 1, BUD CONF 2, …)</t>
  </si>
  <si>
    <t>HEADING 1 - item 01.5 - EXTRA STAFF HIRED FOR THE EVENT</t>
  </si>
  <si>
    <t>HEADING 2 - item 02 -  TRAVEL AND SUBSISTENCE COST 1)</t>
  </si>
  <si>
    <t>HEADING 3 - COST FOR SERVICES RELATING TO CONFERENCES</t>
  </si>
  <si>
    <t xml:space="preserve"> item 03 cost for information, publication and dissemination</t>
  </si>
  <si>
    <t xml:space="preserve"> item 04a  cost for writing reports for conference</t>
  </si>
  <si>
    <t xml:space="preserve">item 04b  Cost for translation of conference reports </t>
  </si>
  <si>
    <t>TOTAL sub item 4b</t>
  </si>
  <si>
    <t>total sub item 4a</t>
  </si>
  <si>
    <t>total sub item 4b</t>
  </si>
  <si>
    <t>Total 4  (= 4a +4b)</t>
  </si>
  <si>
    <t>AWARENESS RAISING ACTIONS ON SOCIAL INCLUSION</t>
  </si>
  <si>
    <t>APPLICATION FORM 2004</t>
  </si>
  <si>
    <t>PART III - PROPOSAL'S PROVISIONAL BUDGET</t>
  </si>
  <si>
    <t>VP/2004/05</t>
  </si>
  <si>
    <t>(ex.: costs for Leaflets and pamphlets, Newsletters, Press releases, Internet subscriptions, cd rom, video, postage, publishing of reports)</t>
  </si>
  <si>
    <t>The information in the document called "Applicant's guide" should provide all the information you require to fill in the budget section of your proposal.  Please read them carefully before doing so, along with the following reminders:</t>
  </si>
  <si>
    <r>
      <t xml:space="preserve">. Please bear in mind that no in-kind expenses or in-kind income are allowed.  </t>
    </r>
    <r>
      <rPr>
        <b/>
        <sz val="10"/>
        <rFont val="Arial"/>
        <family val="2"/>
      </rPr>
      <t>Contingencies are no longer allowed!</t>
    </r>
  </si>
  <si>
    <t>. As a general rule expenses must not exceed the best conditions available on the market nor be superior to the Commission's rules for those expenditures (Please read carefully the specific rules governing the budget proposal in the Applicant's guide)</t>
  </si>
  <si>
    <t xml:space="preserve">Purpose of the travel </t>
  </si>
  <si>
    <t>ELIGIBLE DIRECT COSTS (D)</t>
  </si>
  <si>
    <t>ELIGIBLE INDIRECT COSTS (I)</t>
  </si>
  <si>
    <t xml:space="preserve">Please keep in mind that Subsistence costs are allowed only for people travelling to a meeting place distant of 100Km from their usual place of work </t>
  </si>
  <si>
    <t>1) See information concerning maximum amounts in item 2.2.1.1. in the Applicant's guide</t>
  </si>
  <si>
    <t>HEADING 1 - STAFF COST</t>
  </si>
  <si>
    <t>HEADING 2 - TRAVEL/SUBSISTENCE</t>
  </si>
  <si>
    <t>HEADING 3 - SERVICES</t>
  </si>
  <si>
    <t>HEADING 4 - ADMINISTRATION</t>
  </si>
  <si>
    <t xml:space="preserve">Cost per page (1 page = 1500 characters without blanks)
 </t>
  </si>
  <si>
    <r>
      <t xml:space="preserve">Total cost of item 5 in accordance with enclosed specifications:
</t>
    </r>
  </si>
  <si>
    <r>
      <t xml:space="preserve">Total cost for evaluation in accordance with enclosed specifications:
</t>
    </r>
  </si>
  <si>
    <r>
      <t xml:space="preserve">Total cost for external financial audit  in accordance with enclosed specifications:
Mandatory  </t>
    </r>
    <r>
      <rPr>
        <b/>
        <sz val="8"/>
        <rFont val="Arial"/>
        <family val="2"/>
      </rPr>
      <t>(</t>
    </r>
    <r>
      <rPr>
        <b/>
        <i/>
        <sz val="8"/>
        <rFont val="Arial"/>
        <family val="2"/>
      </rPr>
      <t>see item 1.3. of the Applicant's guide</t>
    </r>
    <r>
      <rPr>
        <b/>
        <sz val="8"/>
        <rFont val="Arial"/>
        <family val="2"/>
      </rPr>
      <t>)</t>
    </r>
  </si>
  <si>
    <t>Heading 2: Item 02 - Cost for travel and subsistence  1) (excluding conference(s) and seminar(s) costs)</t>
  </si>
  <si>
    <r>
      <t>Total cost for services according to enclosed specifications:</t>
    </r>
  </si>
  <si>
    <t>Item 07 Costs of services relating to the above eligible direct costs (other services, interpretation, catering)</t>
  </si>
  <si>
    <t xml:space="preserve">Item 07b - costs for other services relating to the above direct eligible costs </t>
  </si>
  <si>
    <t xml:space="preserve"> cost for rental or depreciation of technical equipment acquired/used for the project</t>
  </si>
  <si>
    <t>Nature of costs
(Location and Name of organisation)</t>
  </si>
  <si>
    <t>TOTAL item 11</t>
  </si>
  <si>
    <r>
      <t xml:space="preserve">Breakdown (name of organisation and amount) </t>
    </r>
    <r>
      <rPr>
        <b/>
        <sz val="9"/>
        <color indexed="10"/>
        <rFont val="Arial"/>
        <family val="2"/>
      </rPr>
      <t>compulsory!</t>
    </r>
  </si>
  <si>
    <t>2) Describe how this person is recruited: expert contract, appointment of employee?</t>
  </si>
  <si>
    <t>How is this person recruited?  2)</t>
  </si>
  <si>
    <t>Number of days  4)</t>
  </si>
  <si>
    <t>Please keep in mind that Subsistence costs are allowed only for people travelling to a meeting place distant of 100Km from their usual place of work.</t>
  </si>
  <si>
    <t>1) see for maximum amounts the Applicants' guide</t>
  </si>
  <si>
    <t>(costs for lay-out, printing, postage of conference publications, programmes, reports, posters, etc.)</t>
  </si>
  <si>
    <t>Total sub item 7a 1)</t>
  </si>
  <si>
    <t>item 7a 2)  cost of catering during the conference/seminar</t>
  </si>
  <si>
    <t>Total sub item 7a 2)</t>
  </si>
  <si>
    <t>total sub item 7a 1)</t>
  </si>
  <si>
    <t>total sub item 7a 2)</t>
  </si>
  <si>
    <t>The present section of  the application form relating to the provisional budget of your proposal is divided in four separate but complementary sheets:</t>
  </si>
  <si>
    <r>
      <t xml:space="preserve">A first sheet </t>
    </r>
    <r>
      <rPr>
        <b/>
        <sz val="10"/>
        <rFont val="Arial"/>
        <family val="2"/>
      </rPr>
      <t>"Annex II"</t>
    </r>
    <r>
      <rPr>
        <sz val="10"/>
        <rFont val="Arial"/>
        <family val="2"/>
      </rPr>
      <t xml:space="preserve"> (or global budget form) will be included as a full annex to the European Commission's grant agreement, should your application be selected for funding;</t>
    </r>
  </si>
  <si>
    <t>.Annex II and the Global budget conferences are protected by a password; the other sheets are not protected so that you can insert lines if necessary. Before sending in your budget forms with the application, check that all amounts are correct, that  total income and total costs are balanced and that no cells of the budget sheets have been corrupted!</t>
  </si>
  <si>
    <t>. Do not forget that the Commission needs to be provided with all specifications and details to adequately examine your budget.  Specifications and quotes for budget headings with an amount higher than 1 500 € should be enclosed (on a separate A4 sheet) and clearly identified as to the related heading or item of expenditure in the detailed budget</t>
  </si>
  <si>
    <t>Heading 2 Travel and subsistence allowances =</t>
  </si>
  <si>
    <t>item 07a 1) fees for interpreters (including their travel and subsistence costs)</t>
  </si>
  <si>
    <t>Total of 7a (= 7a 1) and 7a 2) )</t>
  </si>
  <si>
    <t>item 5  sub-contracting and/or transfer of funds</t>
  </si>
  <si>
    <t>TOTAL item 05</t>
  </si>
  <si>
    <t xml:space="preserve">item 07b  costs for other services relating to the above direct eligible costs </t>
  </si>
  <si>
    <t>TOTAL item 07b</t>
  </si>
  <si>
    <t>HEADING 4 - ADMINISTRATION COSTS</t>
  </si>
  <si>
    <t>item 08 Technical equipment</t>
  </si>
  <si>
    <t>Technical equipment</t>
  </si>
  <si>
    <t>item 09 Immovable property</t>
  </si>
  <si>
    <t>item 10 Charges for financial services</t>
  </si>
  <si>
    <t>Heading 1 - Extra staff</t>
  </si>
  <si>
    <t>Heading 2 - Travel and subsistence</t>
  </si>
  <si>
    <t>Heading 3 - Services</t>
  </si>
  <si>
    <t>Heading 4 - Administrative costs</t>
  </si>
  <si>
    <r>
      <t>The second sheet '</t>
    </r>
    <r>
      <rPr>
        <b/>
        <sz val="10"/>
        <rFont val="Arial"/>
        <family val="2"/>
      </rPr>
      <t xml:space="preserve">Detailed budget' </t>
    </r>
    <r>
      <rPr>
        <sz val="10"/>
        <rFont val="Arial"/>
        <family val="2"/>
      </rPr>
      <t>relates to all income and expenses such as staff costs, travel and accommodation costs expected for meetings held by the partnership, services, administration costs and overheads.  This sheet will also be included as additional information to the Annex II of the EC grant agreement;</t>
    </r>
  </si>
  <si>
    <r>
      <t xml:space="preserve">At last, there are 8 separate sheets for the </t>
    </r>
    <r>
      <rPr>
        <b/>
        <sz val="10"/>
        <rFont val="Arial"/>
        <family val="2"/>
      </rPr>
      <t xml:space="preserve">detailed Seminar/Conference budget (BUD CONF 1, BUD CONF 2,..) </t>
    </r>
    <r>
      <rPr>
        <sz val="10"/>
        <rFont val="Arial"/>
        <family val="2"/>
      </rPr>
      <t>for each conference/seminar (please use a separate sheet for each event).  Each sheet is meant for seminar or event which require extra staff and administration costs, such as interpretation, catering, etc. organized in the framework of the operation.</t>
    </r>
  </si>
  <si>
    <r>
      <t>The third sheet or '</t>
    </r>
    <r>
      <rPr>
        <b/>
        <sz val="10"/>
        <rFont val="Arial"/>
        <family val="2"/>
      </rPr>
      <t xml:space="preserve">Global conference budget' is a summary of </t>
    </r>
    <r>
      <rPr>
        <sz val="10"/>
        <rFont val="Arial"/>
        <family val="2"/>
      </rPr>
      <t xml:space="preserve">all costs relating to conferences/seminars transferred automatically from the separate sheets thereafter; </t>
    </r>
  </si>
  <si>
    <t>direct costs not included in above items, for example for experts or consultants, trainers, etc.</t>
  </si>
  <si>
    <t>One separate budget for each conference/seminar - Please indicate the Location and Date of the event here above</t>
  </si>
  <si>
    <t>BUDGET FOR SEMINAR/CONFERENCE - N°1: ……………………………………….</t>
  </si>
  <si>
    <t>BUDGET FOR SEMINAR/CONFERENCE - N°2: ……………………………………….</t>
  </si>
  <si>
    <t>BUDGET FOR SEMINAR/CONFERENCE - N°3: …………………………………………</t>
  </si>
  <si>
    <t>BUDGET FOR SEMINAR/CONFERENCE - N°4: ………………………………</t>
  </si>
  <si>
    <t>BUDGET FOR SEMINAR/CONFERENCE - N°5: …………………………..</t>
  </si>
  <si>
    <t>BUDGET FOR SEMINAR/CONFERENCE - N°6: ………………………………….</t>
  </si>
  <si>
    <t>BUDGET FOR SEMINAR/CONFERENCE - N°7: ………………………………..</t>
  </si>
  <si>
    <t>BUDGET FOR SEMINAR/CONFERENCE - N°8: ………………………..</t>
  </si>
  <si>
    <r>
      <t xml:space="preserve">. </t>
    </r>
    <r>
      <rPr>
        <b/>
        <sz val="10"/>
        <rFont val="Arial"/>
        <family val="2"/>
      </rPr>
      <t>Excel will automatically insert the amounts of the budgets of conferences</t>
    </r>
    <r>
      <rPr>
        <sz val="10"/>
        <rFont val="Arial"/>
        <family val="2"/>
      </rPr>
      <t xml:space="preserve"> (Bud Conf 1, Bud Conf 2, ...) </t>
    </r>
    <r>
      <rPr>
        <b/>
        <sz val="10"/>
        <rFont val="Arial"/>
        <family val="2"/>
      </rPr>
      <t>into the sheet 'Global Budget Conferences' and into the 'Detailed budget'</t>
    </r>
    <r>
      <rPr>
        <sz val="10"/>
        <rFont val="Arial"/>
        <family val="2"/>
      </rPr>
      <t>; PLEASE DO NOT REPEAT THEM IN THE 'DETAILED BUDGET';
the total amounts of the 'Detailed budget' will be automatically inserted into the sheet 'Annex  II'. Therefore the sheet '</t>
    </r>
    <r>
      <rPr>
        <b/>
        <sz val="10"/>
        <rFont val="Arial"/>
        <family val="2"/>
      </rPr>
      <t xml:space="preserve">Annex II' (point 1 above) </t>
    </r>
    <r>
      <rPr>
        <sz val="10"/>
        <rFont val="Arial"/>
        <family val="2"/>
      </rPr>
      <t>and the sheet '</t>
    </r>
    <r>
      <rPr>
        <b/>
        <sz val="10"/>
        <rFont val="Arial"/>
        <family val="2"/>
      </rPr>
      <t xml:space="preserve">Global conference budget' (point 3 above) do not have to be filled in !!!!; 
</t>
    </r>
  </si>
  <si>
    <t>Item 02 travel, accommodation and subsistence</t>
  </si>
  <si>
    <t>Item 02.2: Accommodation and subsistence cost</t>
  </si>
  <si>
    <t xml:space="preserve">BY THE ACTION </t>
  </si>
  <si>
    <t xml:space="preserve">       </t>
  </si>
  <si>
    <t>TOTAL ELIGIBLE DIRECT COSTS (D)</t>
  </si>
  <si>
    <t>Please add specifications and quotes for amount higher than 1500 EURO</t>
  </si>
  <si>
    <t>Description of cost + indication of number of pages</t>
  </si>
  <si>
    <t>subcontracting, transfer of funds</t>
  </si>
  <si>
    <t>(cost of rent of offices or meeting rooms for the duration and the surface explicitly dedicated to the project)</t>
  </si>
  <si>
    <t xml:space="preserve">contribution in cash of the applicant from its own resources </t>
  </si>
  <si>
    <r>
      <t xml:space="preserve">Total amount of equipment costs relating to the organisation of conference(s) and or seminar(s) is </t>
    </r>
    <r>
      <rPr>
        <b/>
        <i/>
        <u val="single"/>
        <sz val="8"/>
        <color indexed="10"/>
        <rFont val="Arial"/>
        <family val="2"/>
      </rPr>
      <t xml:space="preserve">inserted automatically </t>
    </r>
    <r>
      <rPr>
        <b/>
        <sz val="8"/>
        <rFont val="Arial"/>
        <family val="2"/>
      </rPr>
      <t>from the global overview of cost for conferences ('Global Budget Conferences' sheet)</t>
    </r>
  </si>
  <si>
    <t>Rental of meeting rooms</t>
  </si>
  <si>
    <t>Financial services</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</si>
</sst>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 &quot;BF&quot;;\-#,##0\ &quot;BF&quot;"/>
    <numFmt numFmtId="189" formatCode="#,##0\ &quot;BF&quot;;[Red]\-#,##0\ &quot;BF&quot;"/>
    <numFmt numFmtId="190" formatCode="#,##0.00\ &quot;BF&quot;;\-#,##0.00\ &quot;BF&quot;"/>
    <numFmt numFmtId="191" formatCode="#,##0.00\ &quot;BF&quot;;[Red]\-#,##0.00\ &quot;BF&quot;"/>
    <numFmt numFmtId="192" formatCode="_-* #,##0\ &quot;BF&quot;_-;\-* #,##0\ &quot;BF&quot;_-;_-* &quot;-&quot;\ &quot;BF&quot;_-;_-@_-"/>
    <numFmt numFmtId="193" formatCode="_-* #,##0\ _B_F_-;\-* #,##0\ _B_F_-;_-* &quot;-&quot;\ _B_F_-;_-@_-"/>
    <numFmt numFmtId="194" formatCode="_-* #,##0.00\ &quot;BF&quot;_-;\-* #,##0.00\ &quot;BF&quot;_-;_-* &quot;-&quot;??\ &quot;BF&quot;_-;_-@_-"/>
    <numFmt numFmtId="195" formatCode="_-* #,##0.00\ _B_F_-;\-* #,##0.00\ _B_F_-;_-* &quot;-&quot;??\ _B_F_-;_-@_-"/>
    <numFmt numFmtId="196" formatCode="dd\-mm\-yy"/>
    <numFmt numFmtId="197" formatCode="#,##0.0"/>
    <numFmt numFmtId="198" formatCode="0.0"/>
  </numFmts>
  <fonts count="32">
    <font>
      <sz val="10"/>
      <name val="Arial"/>
      <family val="0"/>
    </font>
    <font>
      <b/>
      <sz val="10"/>
      <name val="Arial"/>
      <family val="0"/>
    </font>
    <font>
      <i/>
      <sz val="10"/>
      <name val="Arial"/>
      <family val="0"/>
    </font>
    <font>
      <b/>
      <i/>
      <sz val="10"/>
      <name val="Arial"/>
      <family val="0"/>
    </font>
    <font>
      <b/>
      <u val="single"/>
      <sz val="10"/>
      <name val="Arial"/>
      <family val="2"/>
    </font>
    <font>
      <sz val="8"/>
      <name val="Arial"/>
      <family val="2"/>
    </font>
    <font>
      <b/>
      <sz val="8"/>
      <name val="Arial"/>
      <family val="2"/>
    </font>
    <font>
      <b/>
      <sz val="9"/>
      <name val="Arial"/>
      <family val="2"/>
    </font>
    <font>
      <sz val="9"/>
      <name val="Arial"/>
      <family val="2"/>
    </font>
    <font>
      <b/>
      <i/>
      <sz val="9"/>
      <name val="Arial"/>
      <family val="2"/>
    </font>
    <font>
      <b/>
      <i/>
      <sz val="8"/>
      <name val="Arial"/>
      <family val="2"/>
    </font>
    <font>
      <i/>
      <sz val="8"/>
      <name val="Arial"/>
      <family val="2"/>
    </font>
    <font>
      <b/>
      <u val="single"/>
      <sz val="8"/>
      <name val="Arial"/>
      <family val="2"/>
    </font>
    <font>
      <b/>
      <sz val="11"/>
      <name val="Arial"/>
      <family val="2"/>
    </font>
    <font>
      <b/>
      <sz val="8"/>
      <color indexed="10"/>
      <name val="Arial"/>
      <family val="2"/>
    </font>
    <font>
      <b/>
      <u val="single"/>
      <sz val="8"/>
      <color indexed="10"/>
      <name val="Arial"/>
      <family val="2"/>
    </font>
    <font>
      <b/>
      <sz val="9"/>
      <color indexed="10"/>
      <name val="Arial"/>
      <family val="2"/>
    </font>
    <font>
      <b/>
      <i/>
      <u val="single"/>
      <sz val="8"/>
      <name val="Arial"/>
      <family val="2"/>
    </font>
    <font>
      <sz val="8"/>
      <color indexed="10"/>
      <name val="Arial"/>
      <family val="2"/>
    </font>
    <font>
      <b/>
      <i/>
      <u val="single"/>
      <sz val="8"/>
      <color indexed="10"/>
      <name val="Arial"/>
      <family val="2"/>
    </font>
    <font>
      <sz val="10"/>
      <color indexed="10"/>
      <name val="Arial"/>
      <family val="2"/>
    </font>
    <font>
      <sz val="11"/>
      <name val="Arial"/>
      <family val="2"/>
    </font>
    <font>
      <sz val="9"/>
      <color indexed="10"/>
      <name val="Arial"/>
      <family val="2"/>
    </font>
    <font>
      <b/>
      <i/>
      <sz val="8"/>
      <color indexed="10"/>
      <name val="Arial"/>
      <family val="2"/>
    </font>
    <font>
      <i/>
      <sz val="8"/>
      <color indexed="10"/>
      <name val="Arial"/>
      <family val="2"/>
    </font>
    <font>
      <b/>
      <sz val="12"/>
      <color indexed="10"/>
      <name val="Arial"/>
      <family val="2"/>
    </font>
    <font>
      <b/>
      <sz val="10"/>
      <color indexed="10"/>
      <name val="Arial"/>
      <family val="2"/>
    </font>
    <font>
      <b/>
      <sz val="14"/>
      <name val="Arial"/>
      <family val="2"/>
    </font>
    <font>
      <sz val="12"/>
      <name val="Arial"/>
      <family val="2"/>
    </font>
    <font>
      <b/>
      <sz val="15"/>
      <name val="Arial"/>
      <family val="2"/>
    </font>
    <font>
      <b/>
      <sz val="8"/>
      <color indexed="9"/>
      <name val="Arial"/>
      <family val="2"/>
    </font>
    <font>
      <b/>
      <sz val="7"/>
      <name val="Arial"/>
      <family val="2"/>
    </font>
  </fonts>
  <fills count="11">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23"/>
        <bgColor indexed="64"/>
      </patternFill>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15"/>
        <bgColor indexed="64"/>
      </patternFill>
    </fill>
  </fills>
  <borders count="66">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thin"/>
      <bottom style="thin"/>
    </border>
    <border>
      <left style="medium"/>
      <right style="thin"/>
      <top style="thin"/>
      <bottom style="thin"/>
    </border>
    <border>
      <left>
        <color indexed="63"/>
      </left>
      <right>
        <color indexed="63"/>
      </right>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color indexed="63"/>
      </left>
      <right>
        <color indexed="63"/>
      </right>
      <top style="medium"/>
      <bottom style="thin"/>
    </border>
    <border>
      <left>
        <color indexed="63"/>
      </left>
      <right style="thin"/>
      <top style="thin"/>
      <bottom>
        <color indexed="63"/>
      </bottom>
    </border>
    <border>
      <left>
        <color indexed="63"/>
      </left>
      <right style="medium"/>
      <top>
        <color indexed="63"/>
      </top>
      <bottom>
        <color indexed="63"/>
      </bottom>
    </border>
    <border>
      <left style="thin"/>
      <right style="thin"/>
      <top>
        <color indexed="63"/>
      </top>
      <bottom style="medium"/>
    </border>
    <border>
      <left>
        <color indexed="63"/>
      </left>
      <right style="medium"/>
      <top>
        <color indexed="63"/>
      </top>
      <bottom style="medium"/>
    </border>
    <border>
      <left style="thin"/>
      <right style="thin"/>
      <top style="medium"/>
      <bottom style="medium"/>
    </border>
    <border>
      <left style="medium"/>
      <right>
        <color indexed="63"/>
      </right>
      <top style="medium"/>
      <bottom>
        <color indexed="63"/>
      </bottom>
    </border>
    <border>
      <left style="thin"/>
      <right>
        <color indexed="63"/>
      </right>
      <top style="thin"/>
      <bottom>
        <color indexed="63"/>
      </bottom>
    </border>
    <border>
      <left style="medium"/>
      <right>
        <color indexed="63"/>
      </right>
      <top style="thin"/>
      <bottom style="thin"/>
    </border>
    <border>
      <left>
        <color indexed="63"/>
      </left>
      <right style="thin"/>
      <top>
        <color indexed="63"/>
      </top>
      <bottom style="thin"/>
    </border>
    <border>
      <left style="medium"/>
      <right>
        <color indexed="63"/>
      </right>
      <top>
        <color indexed="63"/>
      </top>
      <bottom>
        <color indexed="63"/>
      </bottom>
    </border>
    <border>
      <left style="thin"/>
      <right style="medium"/>
      <top style="thin"/>
      <bottom style="thin"/>
    </border>
    <border>
      <left>
        <color indexed="63"/>
      </left>
      <right style="thin"/>
      <top>
        <color indexed="63"/>
      </top>
      <bottom style="medium"/>
    </border>
    <border>
      <left>
        <color indexed="63"/>
      </left>
      <right style="medium"/>
      <top>
        <color indexed="63"/>
      </top>
      <bottom style="thin"/>
    </border>
    <border>
      <left>
        <color indexed="63"/>
      </left>
      <right style="medium"/>
      <top style="medium"/>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thin"/>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style="medium"/>
      <top style="medium"/>
      <bottom style="medium"/>
    </border>
    <border>
      <left style="thin"/>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medium"/>
      <top style="thin"/>
      <bottom>
        <color indexed="63"/>
      </bottom>
    </border>
    <border>
      <left style="thin"/>
      <right>
        <color indexed="63"/>
      </right>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style="medium"/>
    </border>
    <border>
      <left>
        <color indexed="63"/>
      </left>
      <right style="medium"/>
      <top style="thin"/>
      <bottom style="thin"/>
    </border>
    <border>
      <left>
        <color indexed="63"/>
      </left>
      <right style="medium"/>
      <top style="thin"/>
      <bottom style="medium"/>
    </border>
    <border>
      <left style="thin"/>
      <right>
        <color indexed="63"/>
      </right>
      <top style="medium"/>
      <bottom style="thin"/>
    </border>
    <border>
      <left style="medium"/>
      <right style="medium"/>
      <top style="medium"/>
      <bottom style="medium"/>
    </border>
    <border>
      <left style="thin"/>
      <right style="medium"/>
      <top>
        <color indexed="63"/>
      </top>
      <bottom style="medium"/>
    </border>
    <border>
      <left style="thin"/>
      <right>
        <color indexed="63"/>
      </right>
      <top>
        <color indexed="63"/>
      </top>
      <bottom style="medium"/>
    </border>
    <border>
      <left style="medium"/>
      <right>
        <color indexed="63"/>
      </right>
      <top>
        <color indexed="63"/>
      </top>
      <bottom style="thin"/>
    </border>
    <border>
      <left>
        <color indexed="63"/>
      </left>
      <right style="thin"/>
      <top style="thin"/>
      <bottom style="medium"/>
    </border>
    <border>
      <left>
        <color indexed="63"/>
      </left>
      <right>
        <color indexed="63"/>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9" fontId="0" fillId="0" borderId="0" applyFont="0" applyFill="0" applyBorder="0" applyAlignment="0" applyProtection="0"/>
  </cellStyleXfs>
  <cellXfs count="653">
    <xf numFmtId="0" fontId="0" fillId="0" borderId="0" xfId="0" applyAlignment="1">
      <alignment/>
    </xf>
    <xf numFmtId="0" fontId="0" fillId="0" borderId="0" xfId="0" applyAlignment="1">
      <alignment horizontal="right"/>
    </xf>
    <xf numFmtId="0" fontId="5" fillId="0" borderId="0" xfId="0" applyFont="1" applyAlignment="1">
      <alignment/>
    </xf>
    <xf numFmtId="0" fontId="6" fillId="0" borderId="0" xfId="0" applyFont="1" applyAlignment="1">
      <alignment/>
    </xf>
    <xf numFmtId="4" fontId="5" fillId="0" borderId="0" xfId="0" applyNumberFormat="1" applyFont="1" applyAlignment="1">
      <alignment/>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xf>
    <xf numFmtId="0" fontId="5" fillId="0" borderId="0"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6" fillId="0" borderId="0" xfId="0" applyFont="1" applyBorder="1" applyAlignment="1">
      <alignment/>
    </xf>
    <xf numFmtId="0" fontId="5" fillId="0" borderId="8" xfId="0" applyFont="1" applyBorder="1" applyAlignment="1">
      <alignment/>
    </xf>
    <xf numFmtId="0" fontId="5" fillId="0" borderId="9" xfId="0" applyFont="1" applyBorder="1" applyAlignment="1">
      <alignment horizontal="left"/>
    </xf>
    <xf numFmtId="0" fontId="5" fillId="0" borderId="10" xfId="0" applyFont="1" applyBorder="1" applyAlignment="1">
      <alignment/>
    </xf>
    <xf numFmtId="4" fontId="5" fillId="0" borderId="11" xfId="0" applyNumberFormat="1" applyFont="1" applyBorder="1" applyAlignment="1">
      <alignment/>
    </xf>
    <xf numFmtId="0" fontId="6" fillId="0" borderId="12" xfId="0" applyFont="1" applyBorder="1" applyAlignment="1">
      <alignment horizontal="center"/>
    </xf>
    <xf numFmtId="0" fontId="6" fillId="0" borderId="10" xfId="0" applyFont="1" applyBorder="1" applyAlignment="1">
      <alignment/>
    </xf>
    <xf numFmtId="0" fontId="6" fillId="0" borderId="13" xfId="0" applyFont="1" applyBorder="1" applyAlignment="1">
      <alignment wrapText="1"/>
    </xf>
    <xf numFmtId="0" fontId="6" fillId="0" borderId="13" xfId="0" applyFont="1" applyBorder="1" applyAlignment="1">
      <alignment vertical="top" wrapText="1"/>
    </xf>
    <xf numFmtId="0" fontId="5" fillId="0" borderId="13" xfId="0" applyFont="1" applyBorder="1" applyAlignment="1">
      <alignment vertical="top" wrapText="1"/>
    </xf>
    <xf numFmtId="0" fontId="6" fillId="2" borderId="0" xfId="0" applyFont="1" applyFill="1" applyAlignment="1">
      <alignment/>
    </xf>
    <xf numFmtId="0" fontId="6" fillId="0" borderId="0" xfId="0" applyFont="1" applyFill="1" applyAlignment="1">
      <alignment/>
    </xf>
    <xf numFmtId="0" fontId="6" fillId="0" borderId="0" xfId="0" applyFont="1" applyAlignment="1">
      <alignment wrapText="1"/>
    </xf>
    <xf numFmtId="0" fontId="6" fillId="0" borderId="14" xfId="0" applyFont="1" applyBorder="1" applyAlignment="1">
      <alignment vertical="top" wrapText="1"/>
    </xf>
    <xf numFmtId="0" fontId="6" fillId="3" borderId="15" xfId="0" applyFont="1" applyFill="1" applyBorder="1" applyAlignment="1">
      <alignment/>
    </xf>
    <xf numFmtId="0" fontId="6" fillId="3" borderId="16" xfId="0" applyFont="1" applyFill="1" applyBorder="1" applyAlignment="1">
      <alignment/>
    </xf>
    <xf numFmtId="0" fontId="6" fillId="3" borderId="0" xfId="0" applyFont="1" applyFill="1" applyBorder="1" applyAlignment="1">
      <alignment/>
    </xf>
    <xf numFmtId="0" fontId="6" fillId="3" borderId="17" xfId="0" applyFont="1" applyFill="1" applyBorder="1" applyAlignment="1">
      <alignment horizontal="right"/>
    </xf>
    <xf numFmtId="0" fontId="6" fillId="3" borderId="8" xfId="0" applyFont="1" applyFill="1" applyBorder="1" applyAlignment="1">
      <alignment/>
    </xf>
    <xf numFmtId="0" fontId="6" fillId="4" borderId="18" xfId="0" applyFont="1" applyFill="1" applyBorder="1" applyAlignment="1">
      <alignment horizontal="center" wrapText="1"/>
    </xf>
    <xf numFmtId="0" fontId="6" fillId="4" borderId="19" xfId="0" applyFont="1" applyFill="1" applyBorder="1" applyAlignment="1">
      <alignment horizontal="center" wrapText="1"/>
    </xf>
    <xf numFmtId="0" fontId="6" fillId="4" borderId="20" xfId="0" applyFont="1" applyFill="1" applyBorder="1" applyAlignment="1">
      <alignment horizontal="center" wrapText="1"/>
    </xf>
    <xf numFmtId="0" fontId="6" fillId="5" borderId="18" xfId="0" applyFont="1" applyFill="1" applyBorder="1" applyAlignment="1">
      <alignment horizontal="center" wrapText="1"/>
    </xf>
    <xf numFmtId="0" fontId="6" fillId="5" borderId="19" xfId="0" applyFont="1" applyFill="1" applyBorder="1" applyAlignment="1">
      <alignment horizontal="center" wrapText="1"/>
    </xf>
    <xf numFmtId="0" fontId="6" fillId="5" borderId="20" xfId="0" applyFont="1" applyFill="1" applyBorder="1" applyAlignment="1">
      <alignment horizontal="center" wrapText="1"/>
    </xf>
    <xf numFmtId="0" fontId="5" fillId="2" borderId="21" xfId="0" applyFont="1" applyFill="1" applyBorder="1" applyAlignment="1">
      <alignment/>
    </xf>
    <xf numFmtId="0" fontId="5" fillId="2" borderId="22" xfId="0" applyFont="1" applyFill="1" applyBorder="1" applyAlignment="1">
      <alignment/>
    </xf>
    <xf numFmtId="0" fontId="5" fillId="2" borderId="16" xfId="0" applyFont="1" applyFill="1" applyBorder="1" applyAlignment="1">
      <alignment/>
    </xf>
    <xf numFmtId="0" fontId="5" fillId="2" borderId="23" xfId="0" applyFont="1" applyFill="1" applyBorder="1" applyAlignment="1">
      <alignment/>
    </xf>
    <xf numFmtId="0" fontId="5" fillId="2" borderId="0" xfId="0" applyFont="1" applyFill="1" applyBorder="1" applyAlignment="1">
      <alignment/>
    </xf>
    <xf numFmtId="4" fontId="5" fillId="2" borderId="24" xfId="0" applyNumberFormat="1" applyFont="1" applyFill="1" applyBorder="1" applyAlignment="1">
      <alignment/>
    </xf>
    <xf numFmtId="0" fontId="5" fillId="2" borderId="25" xfId="0" applyFont="1" applyFill="1" applyBorder="1" applyAlignment="1">
      <alignment/>
    </xf>
    <xf numFmtId="0" fontId="5" fillId="2" borderId="8" xfId="0" applyFont="1" applyFill="1" applyBorder="1" applyAlignment="1">
      <alignment/>
    </xf>
    <xf numFmtId="0" fontId="6" fillId="2" borderId="0" xfId="0" applyFont="1" applyFill="1" applyBorder="1" applyAlignment="1">
      <alignment/>
    </xf>
    <xf numFmtId="4" fontId="6" fillId="2" borderId="26" xfId="0" applyNumberFormat="1" applyFont="1" applyFill="1" applyBorder="1" applyAlignment="1">
      <alignment/>
    </xf>
    <xf numFmtId="2" fontId="5" fillId="0" borderId="0" xfId="0" applyNumberFormat="1" applyFont="1" applyAlignment="1">
      <alignment/>
    </xf>
    <xf numFmtId="2" fontId="5" fillId="0" borderId="27" xfId="0" applyNumberFormat="1" applyFont="1" applyBorder="1" applyAlignment="1">
      <alignment/>
    </xf>
    <xf numFmtId="0" fontId="11" fillId="0" borderId="0" xfId="0" applyFont="1" applyBorder="1" applyAlignment="1">
      <alignment/>
    </xf>
    <xf numFmtId="0" fontId="6" fillId="2" borderId="28" xfId="0" applyFont="1" applyFill="1" applyBorder="1" applyAlignment="1">
      <alignment/>
    </xf>
    <xf numFmtId="0" fontId="5" fillId="0" borderId="29" xfId="0" applyFont="1" applyBorder="1" applyAlignment="1">
      <alignment/>
    </xf>
    <xf numFmtId="0" fontId="6" fillId="3" borderId="12" xfId="0" applyFont="1" applyFill="1" applyBorder="1" applyAlignment="1">
      <alignment vertical="top" wrapText="1"/>
    </xf>
    <xf numFmtId="0" fontId="5" fillId="3" borderId="10" xfId="0" applyFont="1" applyFill="1" applyBorder="1" applyAlignment="1">
      <alignment/>
    </xf>
    <xf numFmtId="0" fontId="6" fillId="3" borderId="12" xfId="0" applyFont="1" applyFill="1" applyBorder="1" applyAlignment="1">
      <alignment/>
    </xf>
    <xf numFmtId="0" fontId="5" fillId="0" borderId="0" xfId="0" applyFont="1" applyFill="1" applyAlignment="1">
      <alignment/>
    </xf>
    <xf numFmtId="0" fontId="6" fillId="0" borderId="0" xfId="0" applyFont="1" applyBorder="1" applyAlignment="1">
      <alignment horizontal="right"/>
    </xf>
    <xf numFmtId="0" fontId="5" fillId="0" borderId="0" xfId="0" applyFont="1" applyAlignment="1">
      <alignment horizontal="right"/>
    </xf>
    <xf numFmtId="0" fontId="6" fillId="0" borderId="0" xfId="0" applyFont="1" applyAlignment="1">
      <alignment horizontal="right"/>
    </xf>
    <xf numFmtId="0" fontId="5" fillId="0" borderId="0" xfId="0" applyFont="1" applyAlignment="1">
      <alignment wrapText="1"/>
    </xf>
    <xf numFmtId="0" fontId="6" fillId="2" borderId="15" xfId="0" applyFont="1" applyFill="1" applyBorder="1" applyAlignment="1">
      <alignment/>
    </xf>
    <xf numFmtId="0" fontId="6" fillId="0" borderId="13" xfId="0" applyFont="1" applyBorder="1" applyAlignment="1">
      <alignment horizontal="center" vertical="top" wrapText="1"/>
    </xf>
    <xf numFmtId="0" fontId="5" fillId="0" borderId="30" xfId="0" applyFont="1" applyBorder="1" applyAlignment="1">
      <alignment/>
    </xf>
    <xf numFmtId="0" fontId="5" fillId="0" borderId="31" xfId="0" applyFont="1" applyBorder="1" applyAlignment="1">
      <alignment/>
    </xf>
    <xf numFmtId="0" fontId="12" fillId="0" borderId="0" xfId="0" applyFont="1" applyAlignment="1">
      <alignment/>
    </xf>
    <xf numFmtId="0" fontId="5" fillId="0" borderId="32" xfId="0" applyFont="1" applyBorder="1" applyAlignment="1">
      <alignment/>
    </xf>
    <xf numFmtId="0" fontId="5" fillId="0" borderId="14" xfId="0" applyFont="1" applyBorder="1" applyAlignment="1">
      <alignment vertical="top" wrapText="1"/>
    </xf>
    <xf numFmtId="0" fontId="6" fillId="0" borderId="33" xfId="0" applyFont="1" applyBorder="1" applyAlignment="1">
      <alignment horizontal="center" vertical="top" wrapText="1"/>
    </xf>
    <xf numFmtId="2" fontId="5" fillId="0" borderId="13" xfId="0" applyNumberFormat="1" applyFont="1" applyBorder="1" applyAlignment="1">
      <alignment/>
    </xf>
    <xf numFmtId="0" fontId="5" fillId="2" borderId="34" xfId="0" applyFont="1" applyFill="1" applyBorder="1" applyAlignment="1">
      <alignment horizontal="center"/>
    </xf>
    <xf numFmtId="0" fontId="0" fillId="2" borderId="22" xfId="0" applyFill="1" applyBorder="1" applyAlignment="1">
      <alignment/>
    </xf>
    <xf numFmtId="4" fontId="9" fillId="2" borderId="35" xfId="0" applyNumberFormat="1" applyFont="1" applyFill="1" applyBorder="1" applyAlignment="1">
      <alignment/>
    </xf>
    <xf numFmtId="0" fontId="5" fillId="2" borderId="17" xfId="0" applyFont="1" applyFill="1" applyBorder="1" applyAlignment="1">
      <alignment horizontal="left"/>
    </xf>
    <xf numFmtId="2" fontId="3" fillId="2" borderId="36" xfId="0" applyNumberFormat="1" applyFont="1" applyFill="1" applyBorder="1" applyAlignment="1">
      <alignment horizontal="center"/>
    </xf>
    <xf numFmtId="2" fontId="3" fillId="2" borderId="24" xfId="0" applyNumberFormat="1" applyFont="1" applyFill="1" applyBorder="1" applyAlignment="1">
      <alignment horizontal="center"/>
    </xf>
    <xf numFmtId="2" fontId="0" fillId="2" borderId="37" xfId="0" applyNumberFormat="1" applyFont="1" applyFill="1" applyBorder="1" applyAlignment="1" quotePrefix="1">
      <alignment horizontal="center"/>
    </xf>
    <xf numFmtId="0" fontId="5" fillId="0" borderId="32" xfId="0" applyFont="1" applyBorder="1" applyAlignment="1">
      <alignment horizontal="left"/>
    </xf>
    <xf numFmtId="0" fontId="0" fillId="0" borderId="32" xfId="0" applyBorder="1" applyAlignment="1">
      <alignment/>
    </xf>
    <xf numFmtId="0" fontId="6" fillId="3" borderId="38" xfId="0" applyFont="1" applyFill="1" applyBorder="1" applyAlignment="1">
      <alignment/>
    </xf>
    <xf numFmtId="0" fontId="6" fillId="3" borderId="39" xfId="0" applyFont="1" applyFill="1" applyBorder="1" applyAlignment="1">
      <alignment/>
    </xf>
    <xf numFmtId="0" fontId="6" fillId="3" borderId="40" xfId="0" applyFont="1" applyFill="1" applyBorder="1" applyAlignment="1">
      <alignment/>
    </xf>
    <xf numFmtId="0" fontId="6" fillId="3" borderId="39" xfId="0" applyFont="1" applyFill="1" applyBorder="1" applyAlignment="1">
      <alignment vertical="top" wrapText="1"/>
    </xf>
    <xf numFmtId="0" fontId="6" fillId="3" borderId="40" xfId="0" applyFont="1" applyFill="1" applyBorder="1" applyAlignment="1">
      <alignment vertical="top" wrapText="1"/>
    </xf>
    <xf numFmtId="0" fontId="6" fillId="0" borderId="13" xfId="0" applyFont="1" applyBorder="1" applyAlignment="1">
      <alignment horizontal="center" vertical="top"/>
    </xf>
    <xf numFmtId="0" fontId="6" fillId="0" borderId="33" xfId="0" applyFont="1" applyBorder="1" applyAlignment="1">
      <alignment horizontal="center" vertical="top"/>
    </xf>
    <xf numFmtId="0" fontId="6"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vertical="top" wrapText="1"/>
    </xf>
    <xf numFmtId="0" fontId="5" fillId="0" borderId="0" xfId="0" applyFont="1" applyFill="1" applyBorder="1" applyAlignment="1">
      <alignment vertical="top" wrapText="1"/>
    </xf>
    <xf numFmtId="2" fontId="5" fillId="0" borderId="8" xfId="0" applyNumberFormat="1" applyFont="1" applyBorder="1" applyAlignment="1">
      <alignment/>
    </xf>
    <xf numFmtId="0" fontId="17" fillId="0" borderId="0" xfId="0" applyFont="1" applyAlignment="1">
      <alignment/>
    </xf>
    <xf numFmtId="0" fontId="6" fillId="0" borderId="0" xfId="0" applyFont="1" applyAlignment="1">
      <alignment horizontal="left"/>
    </xf>
    <xf numFmtId="0" fontId="5" fillId="2" borderId="0" xfId="0" applyFont="1" applyFill="1" applyAlignment="1">
      <alignment/>
    </xf>
    <xf numFmtId="2" fontId="6" fillId="3" borderId="27" xfId="0" applyNumberFormat="1" applyFont="1" applyFill="1" applyBorder="1" applyAlignment="1">
      <alignment vertical="top" wrapText="1"/>
    </xf>
    <xf numFmtId="2" fontId="6" fillId="3" borderId="40" xfId="0" applyNumberFormat="1" applyFont="1" applyFill="1" applyBorder="1" applyAlignment="1">
      <alignment/>
    </xf>
    <xf numFmtId="2" fontId="6" fillId="3" borderId="27" xfId="0" applyNumberFormat="1" applyFont="1" applyFill="1" applyBorder="1" applyAlignment="1">
      <alignment/>
    </xf>
    <xf numFmtId="2" fontId="5" fillId="3" borderId="27" xfId="0" applyNumberFormat="1" applyFont="1" applyFill="1" applyBorder="1" applyAlignment="1">
      <alignment/>
    </xf>
    <xf numFmtId="0" fontId="10" fillId="3" borderId="5" xfId="0" applyFont="1" applyFill="1" applyBorder="1" applyAlignment="1">
      <alignment/>
    </xf>
    <xf numFmtId="0" fontId="10" fillId="3" borderId="1" xfId="0" applyFont="1" applyFill="1" applyBorder="1" applyAlignment="1">
      <alignment/>
    </xf>
    <xf numFmtId="0" fontId="6" fillId="3" borderId="10" xfId="0" applyFont="1" applyFill="1" applyBorder="1" applyAlignment="1">
      <alignment/>
    </xf>
    <xf numFmtId="4" fontId="6" fillId="3" borderId="11" xfId="0" applyNumberFormat="1" applyFont="1" applyFill="1" applyBorder="1" applyAlignment="1">
      <alignment/>
    </xf>
    <xf numFmtId="4" fontId="5" fillId="3" borderId="35" xfId="0" applyNumberFormat="1" applyFont="1" applyFill="1" applyBorder="1" applyAlignment="1">
      <alignment/>
    </xf>
    <xf numFmtId="0" fontId="5" fillId="3" borderId="1" xfId="0" applyFont="1" applyFill="1" applyBorder="1" applyAlignment="1">
      <alignment/>
    </xf>
    <xf numFmtId="0" fontId="6" fillId="0" borderId="19" xfId="0" applyFont="1" applyBorder="1" applyAlignment="1">
      <alignment horizontal="center" wrapText="1"/>
    </xf>
    <xf numFmtId="0" fontId="6" fillId="0" borderId="20" xfId="0" applyFont="1" applyBorder="1" applyAlignment="1">
      <alignment horizontal="center" wrapText="1"/>
    </xf>
    <xf numFmtId="2" fontId="5" fillId="0" borderId="33" xfId="0" applyNumberFormat="1" applyFont="1" applyFill="1" applyBorder="1" applyAlignment="1">
      <alignment/>
    </xf>
    <xf numFmtId="2" fontId="5" fillId="0" borderId="33" xfId="0" applyNumberFormat="1" applyFont="1" applyBorder="1" applyAlignment="1">
      <alignment/>
    </xf>
    <xf numFmtId="2" fontId="6" fillId="3" borderId="39" xfId="0" applyNumberFormat="1" applyFont="1" applyFill="1" applyBorder="1" applyAlignment="1">
      <alignment/>
    </xf>
    <xf numFmtId="2" fontId="6" fillId="0" borderId="0" xfId="0" applyNumberFormat="1" applyFont="1" applyFill="1" applyBorder="1" applyAlignment="1">
      <alignment vertical="top" wrapText="1"/>
    </xf>
    <xf numFmtId="0" fontId="6" fillId="2" borderId="36" xfId="0" applyFont="1" applyFill="1" applyBorder="1" applyAlignment="1">
      <alignment/>
    </xf>
    <xf numFmtId="0" fontId="5" fillId="0" borderId="24" xfId="0" applyFont="1" applyBorder="1" applyAlignment="1">
      <alignment/>
    </xf>
    <xf numFmtId="0" fontId="6" fillId="0" borderId="14" xfId="0" applyFont="1" applyBorder="1" applyAlignment="1">
      <alignment horizontal="center" vertical="top" wrapText="1"/>
    </xf>
    <xf numFmtId="0" fontId="6" fillId="0" borderId="33" xfId="0" applyFont="1" applyBorder="1" applyAlignment="1">
      <alignment/>
    </xf>
    <xf numFmtId="0" fontId="6" fillId="0" borderId="32" xfId="0" applyFont="1" applyBorder="1" applyAlignment="1">
      <alignment/>
    </xf>
    <xf numFmtId="0" fontId="6" fillId="0" borderId="33" xfId="0" applyFont="1" applyBorder="1" applyAlignment="1">
      <alignment vertical="top" wrapText="1"/>
    </xf>
    <xf numFmtId="0" fontId="5" fillId="3" borderId="40" xfId="0" applyFont="1" applyFill="1" applyBorder="1" applyAlignment="1">
      <alignment vertical="top" wrapText="1"/>
    </xf>
    <xf numFmtId="2" fontId="6" fillId="3" borderId="10" xfId="0" applyNumberFormat="1" applyFont="1" applyFill="1" applyBorder="1" applyAlignment="1">
      <alignment/>
    </xf>
    <xf numFmtId="0" fontId="6" fillId="3" borderId="21" xfId="0" applyFont="1" applyFill="1" applyBorder="1" applyAlignment="1">
      <alignment/>
    </xf>
    <xf numFmtId="0" fontId="14" fillId="0" borderId="0" xfId="0" applyFont="1" applyAlignment="1">
      <alignment/>
    </xf>
    <xf numFmtId="0" fontId="6" fillId="0" borderId="41" xfId="0" applyFont="1" applyBorder="1" applyAlignment="1">
      <alignment horizontal="center" wrapText="1"/>
    </xf>
    <xf numFmtId="0" fontId="6" fillId="0" borderId="42" xfId="0" applyFont="1" applyBorder="1" applyAlignment="1">
      <alignment horizontal="center"/>
    </xf>
    <xf numFmtId="0" fontId="6" fillId="0" borderId="19" xfId="0" applyFont="1" applyFill="1" applyBorder="1" applyAlignment="1">
      <alignment horizontal="center"/>
    </xf>
    <xf numFmtId="0" fontId="6" fillId="0" borderId="19" xfId="0" applyFont="1" applyFill="1" applyBorder="1" applyAlignment="1">
      <alignment horizontal="center" wrapText="1"/>
    </xf>
    <xf numFmtId="0" fontId="6" fillId="0" borderId="20" xfId="0" applyFont="1" applyFill="1" applyBorder="1" applyAlignment="1">
      <alignment horizontal="center"/>
    </xf>
    <xf numFmtId="0" fontId="5" fillId="2" borderId="27" xfId="0" applyFont="1" applyFill="1" applyBorder="1" applyAlignment="1">
      <alignment/>
    </xf>
    <xf numFmtId="0" fontId="6" fillId="0" borderId="13" xfId="0" applyFont="1" applyBorder="1" applyAlignment="1">
      <alignment horizontal="center"/>
    </xf>
    <xf numFmtId="0" fontId="6" fillId="6" borderId="0" xfId="0" applyFont="1" applyFill="1" applyAlignment="1">
      <alignment/>
    </xf>
    <xf numFmtId="0" fontId="5" fillId="6" borderId="0" xfId="0" applyFont="1" applyFill="1" applyAlignment="1">
      <alignment/>
    </xf>
    <xf numFmtId="0" fontId="5" fillId="2" borderId="0" xfId="0" applyFont="1" applyFill="1" applyAlignment="1">
      <alignment horizontal="right"/>
    </xf>
    <xf numFmtId="0" fontId="6" fillId="0" borderId="18" xfId="0" applyFont="1" applyBorder="1" applyAlignment="1">
      <alignment horizontal="center"/>
    </xf>
    <xf numFmtId="0" fontId="6" fillId="0" borderId="0" xfId="0" applyFont="1" applyFill="1" applyBorder="1" applyAlignment="1">
      <alignment wrapText="1"/>
    </xf>
    <xf numFmtId="0" fontId="6" fillId="3" borderId="43" xfId="0" applyFont="1" applyFill="1" applyBorder="1" applyAlignment="1">
      <alignment/>
    </xf>
    <xf numFmtId="0" fontId="5" fillId="7" borderId="0" xfId="0" applyFont="1" applyFill="1" applyAlignment="1">
      <alignment/>
    </xf>
    <xf numFmtId="0" fontId="5" fillId="0" borderId="0" xfId="0" applyFont="1" applyAlignment="1">
      <alignment horizontal="center"/>
    </xf>
    <xf numFmtId="0" fontId="5" fillId="2" borderId="36" xfId="0" applyFont="1" applyFill="1" applyBorder="1" applyAlignment="1">
      <alignment/>
    </xf>
    <xf numFmtId="0" fontId="5" fillId="0" borderId="0" xfId="0" applyFont="1" applyAlignment="1">
      <alignment horizontal="center" vertical="top"/>
    </xf>
    <xf numFmtId="0" fontId="5" fillId="2" borderId="15" xfId="0" applyFont="1" applyFill="1" applyBorder="1" applyAlignment="1">
      <alignment/>
    </xf>
    <xf numFmtId="0" fontId="6" fillId="2" borderId="38" xfId="0" applyFont="1" applyFill="1" applyBorder="1" applyAlignment="1">
      <alignment/>
    </xf>
    <xf numFmtId="0" fontId="6" fillId="2" borderId="10" xfId="0" applyFont="1" applyFill="1" applyBorder="1" applyAlignment="1">
      <alignment/>
    </xf>
    <xf numFmtId="0" fontId="6" fillId="2" borderId="11" xfId="0" applyFont="1" applyFill="1" applyBorder="1" applyAlignment="1">
      <alignment/>
    </xf>
    <xf numFmtId="0" fontId="6" fillId="2" borderId="12" xfId="0" applyFont="1" applyFill="1" applyBorder="1" applyAlignment="1">
      <alignment/>
    </xf>
    <xf numFmtId="0" fontId="6" fillId="2" borderId="44" xfId="0" applyFont="1" applyFill="1" applyBorder="1" applyAlignment="1">
      <alignment/>
    </xf>
    <xf numFmtId="0" fontId="14" fillId="2" borderId="0" xfId="0" applyFont="1" applyFill="1" applyAlignment="1">
      <alignment/>
    </xf>
    <xf numFmtId="0" fontId="18" fillId="2" borderId="0" xfId="0" applyFont="1" applyFill="1" applyAlignment="1">
      <alignment/>
    </xf>
    <xf numFmtId="0" fontId="5" fillId="3" borderId="38" xfId="0" applyFont="1" applyFill="1" applyBorder="1" applyAlignment="1">
      <alignment/>
    </xf>
    <xf numFmtId="0" fontId="10" fillId="3" borderId="0" xfId="0" applyFont="1" applyFill="1" applyBorder="1" applyAlignment="1">
      <alignment/>
    </xf>
    <xf numFmtId="0" fontId="10" fillId="0" borderId="29" xfId="0" applyFont="1" applyFill="1" applyBorder="1" applyAlignment="1">
      <alignment/>
    </xf>
    <xf numFmtId="0" fontId="10" fillId="0" borderId="45" xfId="0" applyFont="1" applyFill="1" applyBorder="1" applyAlignment="1">
      <alignment/>
    </xf>
    <xf numFmtId="0" fontId="0" fillId="0" borderId="0" xfId="0" applyAlignment="1" applyProtection="1">
      <alignment/>
      <protection locked="0"/>
    </xf>
    <xf numFmtId="0" fontId="20" fillId="2" borderId="0" xfId="0" applyFont="1" applyFill="1" applyAlignment="1" applyProtection="1">
      <alignment/>
      <protection locked="0"/>
    </xf>
    <xf numFmtId="0" fontId="1" fillId="4" borderId="0" xfId="0" applyFont="1" applyFill="1" applyAlignment="1" applyProtection="1">
      <alignment/>
      <protection locked="0"/>
    </xf>
    <xf numFmtId="0" fontId="6" fillId="0" borderId="18" xfId="0" applyFont="1" applyBorder="1" applyAlignment="1" applyProtection="1">
      <alignment horizontal="center" wrapText="1"/>
      <protection locked="0"/>
    </xf>
    <xf numFmtId="0" fontId="6" fillId="0" borderId="19" xfId="0" applyFont="1" applyBorder="1" applyAlignment="1" applyProtection="1">
      <alignment horizontal="center" wrapText="1"/>
      <protection locked="0"/>
    </xf>
    <xf numFmtId="0" fontId="5" fillId="0" borderId="0" xfId="0" applyFont="1" applyAlignment="1" applyProtection="1">
      <alignment horizontal="center" wrapText="1"/>
      <protection locked="0"/>
    </xf>
    <xf numFmtId="0" fontId="6" fillId="2" borderId="32" xfId="0" applyFont="1" applyFill="1" applyBorder="1" applyAlignment="1" applyProtection="1">
      <alignment/>
      <protection locked="0"/>
    </xf>
    <xf numFmtId="0" fontId="5" fillId="2" borderId="0" xfId="0" applyFont="1" applyFill="1" applyBorder="1" applyAlignment="1" applyProtection="1">
      <alignment/>
      <protection locked="0"/>
    </xf>
    <xf numFmtId="0" fontId="6" fillId="0" borderId="14" xfId="0" applyFont="1" applyFill="1" applyBorder="1" applyAlignment="1" applyProtection="1">
      <alignment wrapText="1"/>
      <protection locked="0"/>
    </xf>
    <xf numFmtId="0" fontId="5" fillId="0" borderId="13" xfId="0" applyFont="1" applyFill="1" applyBorder="1" applyAlignment="1" applyProtection="1">
      <alignment wrapText="1"/>
      <protection locked="0"/>
    </xf>
    <xf numFmtId="2" fontId="5" fillId="0" borderId="13" xfId="0" applyNumberFormat="1" applyFont="1" applyFill="1" applyBorder="1" applyAlignment="1" applyProtection="1">
      <alignment/>
      <protection locked="0"/>
    </xf>
    <xf numFmtId="0" fontId="0" fillId="0" borderId="0" xfId="0" applyFill="1" applyAlignment="1" applyProtection="1">
      <alignment/>
      <protection locked="0"/>
    </xf>
    <xf numFmtId="0" fontId="6" fillId="5" borderId="32" xfId="0" applyFont="1" applyFill="1" applyBorder="1" applyAlignment="1" applyProtection="1">
      <alignment wrapText="1"/>
      <protection locked="0"/>
    </xf>
    <xf numFmtId="0" fontId="5" fillId="5" borderId="0" xfId="0" applyFont="1" applyFill="1" applyBorder="1" applyAlignment="1" applyProtection="1">
      <alignment wrapText="1"/>
      <protection locked="0"/>
    </xf>
    <xf numFmtId="0" fontId="6" fillId="5" borderId="0" xfId="0" applyFont="1" applyFill="1" applyBorder="1" applyAlignment="1" applyProtection="1">
      <alignment/>
      <protection locked="0"/>
    </xf>
    <xf numFmtId="0" fontId="5" fillId="5" borderId="0" xfId="0" applyFont="1" applyFill="1" applyBorder="1" applyAlignment="1" applyProtection="1">
      <alignment/>
      <protection locked="0"/>
    </xf>
    <xf numFmtId="0" fontId="6" fillId="2" borderId="32" xfId="0" applyFont="1" applyFill="1" applyBorder="1" applyAlignment="1" applyProtection="1">
      <alignment wrapText="1"/>
      <protection locked="0"/>
    </xf>
    <xf numFmtId="0" fontId="5" fillId="2" borderId="0" xfId="0" applyFont="1" applyFill="1" applyBorder="1" applyAlignment="1" applyProtection="1">
      <alignment wrapText="1"/>
      <protection locked="0"/>
    </xf>
    <xf numFmtId="0" fontId="6" fillId="0" borderId="14" xfId="0" applyFont="1" applyBorder="1" applyAlignment="1" applyProtection="1">
      <alignment wrapText="1"/>
      <protection locked="0"/>
    </xf>
    <xf numFmtId="0" fontId="5" fillId="0" borderId="13" xfId="0" applyFont="1" applyBorder="1" applyAlignment="1" applyProtection="1">
      <alignment wrapText="1"/>
      <protection locked="0"/>
    </xf>
    <xf numFmtId="2" fontId="5" fillId="0" borderId="13" xfId="0" applyNumberFormat="1" applyFont="1" applyBorder="1" applyAlignment="1" applyProtection="1">
      <alignment/>
      <protection locked="0"/>
    </xf>
    <xf numFmtId="0" fontId="5" fillId="5" borderId="32" xfId="0" applyFont="1" applyFill="1" applyBorder="1" applyAlignment="1" applyProtection="1">
      <alignment wrapText="1"/>
      <protection locked="0"/>
    </xf>
    <xf numFmtId="0" fontId="5" fillId="0" borderId="14" xfId="0" applyFont="1" applyBorder="1" applyAlignment="1" applyProtection="1">
      <alignment wrapText="1"/>
      <protection locked="0"/>
    </xf>
    <xf numFmtId="0" fontId="6" fillId="2" borderId="46" xfId="0" applyFont="1" applyFill="1" applyBorder="1" applyAlignment="1" applyProtection="1">
      <alignment/>
      <protection locked="0"/>
    </xf>
    <xf numFmtId="0" fontId="6" fillId="2" borderId="47" xfId="0" applyFont="1" applyFill="1" applyBorder="1" applyAlignment="1" applyProtection="1">
      <alignment/>
      <protection locked="0"/>
    </xf>
    <xf numFmtId="0" fontId="5" fillId="5" borderId="30" xfId="0" applyFont="1" applyFill="1" applyBorder="1" applyAlignment="1" applyProtection="1">
      <alignment/>
      <protection locked="0"/>
    </xf>
    <xf numFmtId="0" fontId="5" fillId="5" borderId="2" xfId="0" applyFont="1" applyFill="1" applyBorder="1" applyAlignment="1" applyProtection="1">
      <alignment/>
      <protection locked="0"/>
    </xf>
    <xf numFmtId="0" fontId="6" fillId="5" borderId="2" xfId="0" applyFont="1" applyFill="1" applyBorder="1" applyAlignment="1" applyProtection="1">
      <alignment/>
      <protection locked="0"/>
    </xf>
    <xf numFmtId="0" fontId="5" fillId="3" borderId="48" xfId="0" applyFont="1" applyFill="1" applyBorder="1" applyAlignment="1" applyProtection="1">
      <alignment/>
      <protection locked="0"/>
    </xf>
    <xf numFmtId="0" fontId="5" fillId="3" borderId="8" xfId="0" applyFont="1" applyFill="1" applyBorder="1" applyAlignment="1" applyProtection="1">
      <alignment/>
      <protection locked="0"/>
    </xf>
    <xf numFmtId="0" fontId="6" fillId="3" borderId="8" xfId="0" applyFont="1" applyFill="1" applyBorder="1" applyAlignment="1" applyProtection="1">
      <alignment/>
      <protection locked="0"/>
    </xf>
    <xf numFmtId="0" fontId="23" fillId="0" borderId="0" xfId="0" applyFont="1" applyAlignment="1" applyProtection="1">
      <alignment/>
      <protection locked="0"/>
    </xf>
    <xf numFmtId="0" fontId="24" fillId="0" borderId="0" xfId="0" applyFont="1" applyAlignment="1" applyProtection="1">
      <alignment/>
      <protection locked="0"/>
    </xf>
    <xf numFmtId="0" fontId="5" fillId="0" borderId="0" xfId="0" applyFont="1" applyAlignment="1" applyProtection="1">
      <alignment/>
      <protection locked="0"/>
    </xf>
    <xf numFmtId="0" fontId="5"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0" fillId="4" borderId="0" xfId="0" applyFill="1" applyAlignment="1" applyProtection="1">
      <alignment/>
      <protection locked="0"/>
    </xf>
    <xf numFmtId="0" fontId="6" fillId="0" borderId="13" xfId="0" applyFont="1" applyBorder="1" applyAlignment="1" applyProtection="1">
      <alignment horizontal="center" wrapText="1"/>
      <protection locked="0"/>
    </xf>
    <xf numFmtId="0" fontId="6" fillId="0" borderId="49" xfId="0" applyFont="1" applyBorder="1" applyAlignment="1" applyProtection="1">
      <alignment horizontal="center" wrapText="1"/>
      <protection locked="0"/>
    </xf>
    <xf numFmtId="0" fontId="6" fillId="8" borderId="18" xfId="0" applyFont="1" applyFill="1" applyBorder="1" applyAlignment="1" applyProtection="1">
      <alignment horizontal="center" wrapText="1"/>
      <protection locked="0"/>
    </xf>
    <xf numFmtId="0" fontId="6" fillId="8" borderId="19" xfId="0" applyFont="1" applyFill="1" applyBorder="1" applyAlignment="1" applyProtection="1">
      <alignment horizontal="center" wrapText="1"/>
      <protection locked="0"/>
    </xf>
    <xf numFmtId="0" fontId="6" fillId="8" borderId="20" xfId="0" applyFont="1" applyFill="1" applyBorder="1" applyAlignment="1" applyProtection="1">
      <alignment horizontal="center" wrapText="1"/>
      <protection locked="0"/>
    </xf>
    <xf numFmtId="0" fontId="6" fillId="5" borderId="19" xfId="0" applyFont="1" applyFill="1" applyBorder="1" applyAlignment="1" applyProtection="1">
      <alignment horizontal="center" wrapText="1"/>
      <protection locked="0"/>
    </xf>
    <xf numFmtId="0" fontId="6" fillId="5" borderId="20" xfId="0" applyFont="1" applyFill="1" applyBorder="1" applyAlignment="1" applyProtection="1">
      <alignment horizontal="center" wrapText="1"/>
      <protection locked="0"/>
    </xf>
    <xf numFmtId="0" fontId="6" fillId="0" borderId="50"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5" fillId="0" borderId="49" xfId="0" applyFont="1" applyBorder="1" applyAlignment="1" applyProtection="1">
      <alignment wrapText="1"/>
      <protection locked="0"/>
    </xf>
    <xf numFmtId="2" fontId="5" fillId="8" borderId="14" xfId="0" applyNumberFormat="1" applyFont="1" applyFill="1" applyBorder="1" applyAlignment="1" applyProtection="1">
      <alignment/>
      <protection locked="0"/>
    </xf>
    <xf numFmtId="2" fontId="5" fillId="8" borderId="13" xfId="0" applyNumberFormat="1" applyFont="1" applyFill="1" applyBorder="1" applyAlignment="1" applyProtection="1">
      <alignment/>
      <protection locked="0"/>
    </xf>
    <xf numFmtId="2" fontId="5" fillId="5" borderId="14" xfId="0" applyNumberFormat="1" applyFont="1" applyFill="1" applyBorder="1" applyAlignment="1" applyProtection="1">
      <alignment/>
      <protection locked="0"/>
    </xf>
    <xf numFmtId="2" fontId="5" fillId="5" borderId="13" xfId="0" applyNumberFormat="1" applyFont="1" applyFill="1" applyBorder="1" applyAlignment="1" applyProtection="1">
      <alignment/>
      <protection locked="0"/>
    </xf>
    <xf numFmtId="0" fontId="5" fillId="0" borderId="0" xfId="0" applyFont="1" applyBorder="1" applyAlignment="1" applyProtection="1">
      <alignment/>
      <protection locked="0"/>
    </xf>
    <xf numFmtId="0" fontId="6" fillId="3" borderId="49" xfId="0" applyFont="1" applyFill="1" applyBorder="1" applyAlignment="1" applyProtection="1">
      <alignment/>
      <protection locked="0"/>
    </xf>
    <xf numFmtId="2" fontId="6" fillId="3" borderId="39" xfId="0" applyNumberFormat="1" applyFont="1" applyFill="1" applyBorder="1" applyAlignment="1" applyProtection="1">
      <alignment/>
      <protection locked="0"/>
    </xf>
    <xf numFmtId="0" fontId="6" fillId="3" borderId="40" xfId="0" applyFont="1" applyFill="1" applyBorder="1" applyAlignment="1" applyProtection="1">
      <alignment/>
      <protection locked="0"/>
    </xf>
    <xf numFmtId="2" fontId="6" fillId="3" borderId="40" xfId="0" applyNumberFormat="1" applyFont="1" applyFill="1" applyBorder="1" applyAlignment="1" applyProtection="1">
      <alignment/>
      <protection locked="0"/>
    </xf>
    <xf numFmtId="0" fontId="6" fillId="0" borderId="0" xfId="0" applyFont="1" applyBorder="1" applyAlignment="1" applyProtection="1">
      <alignment/>
      <protection locked="0"/>
    </xf>
    <xf numFmtId="0" fontId="1" fillId="0" borderId="0" xfId="0" applyFont="1" applyFill="1" applyAlignment="1" applyProtection="1">
      <alignment/>
      <protection locked="0"/>
    </xf>
    <xf numFmtId="0" fontId="0" fillId="0" borderId="0" xfId="0" applyBorder="1" applyAlignment="1" applyProtection="1">
      <alignment/>
      <protection locked="0"/>
    </xf>
    <xf numFmtId="0" fontId="6" fillId="2" borderId="28" xfId="0" applyFont="1" applyFill="1" applyBorder="1" applyAlignment="1" applyProtection="1">
      <alignment/>
      <protection locked="0"/>
    </xf>
    <xf numFmtId="0" fontId="6" fillId="2" borderId="15" xfId="0" applyFont="1" applyFill="1" applyBorder="1" applyAlignment="1" applyProtection="1">
      <alignment/>
      <protection locked="0"/>
    </xf>
    <xf numFmtId="0" fontId="6" fillId="2" borderId="36" xfId="0" applyFont="1" applyFill="1" applyBorder="1" applyAlignment="1" applyProtection="1">
      <alignment/>
      <protection locked="0"/>
    </xf>
    <xf numFmtId="0" fontId="6" fillId="0" borderId="0" xfId="0" applyFont="1" applyAlignment="1" applyProtection="1">
      <alignment/>
      <protection locked="0"/>
    </xf>
    <xf numFmtId="0" fontId="5" fillId="0" borderId="32" xfId="0" applyFont="1" applyBorder="1" applyAlignment="1" applyProtection="1">
      <alignment/>
      <protection locked="0"/>
    </xf>
    <xf numFmtId="0" fontId="5" fillId="0" borderId="24" xfId="0" applyFont="1" applyBorder="1" applyAlignment="1" applyProtection="1">
      <alignment/>
      <protection locked="0"/>
    </xf>
    <xf numFmtId="0" fontId="6" fillId="0" borderId="14" xfId="0" applyFont="1" applyBorder="1" applyAlignment="1" applyProtection="1">
      <alignment horizontal="center" vertical="top" wrapText="1"/>
      <protection locked="0"/>
    </xf>
    <xf numFmtId="0" fontId="6" fillId="0" borderId="13" xfId="0" applyFont="1" applyBorder="1" applyAlignment="1" applyProtection="1">
      <alignment horizontal="center" vertical="top" wrapText="1"/>
      <protection locked="0"/>
    </xf>
    <xf numFmtId="0" fontId="6" fillId="0" borderId="33" xfId="0" applyFont="1" applyBorder="1" applyAlignment="1" applyProtection="1">
      <alignment horizontal="center" vertical="top" wrapText="1"/>
      <protection locked="0"/>
    </xf>
    <xf numFmtId="0" fontId="5" fillId="0" borderId="14" xfId="0" applyFont="1" applyBorder="1" applyAlignment="1" applyProtection="1">
      <alignment vertical="top" wrapText="1"/>
      <protection locked="0"/>
    </xf>
    <xf numFmtId="2" fontId="5" fillId="0" borderId="13" xfId="0" applyNumberFormat="1" applyFont="1" applyBorder="1" applyAlignment="1" applyProtection="1">
      <alignment vertical="top" wrapText="1"/>
      <protection locked="0"/>
    </xf>
    <xf numFmtId="2" fontId="5" fillId="0" borderId="33" xfId="0" applyNumberFormat="1" applyFont="1" applyBorder="1" applyAlignment="1" applyProtection="1">
      <alignment vertical="top" wrapText="1"/>
      <protection locked="0"/>
    </xf>
    <xf numFmtId="0" fontId="6" fillId="3" borderId="12" xfId="0" applyFont="1" applyFill="1" applyBorder="1" applyAlignment="1" applyProtection="1">
      <alignment vertical="top" wrapText="1"/>
      <protection locked="0"/>
    </xf>
    <xf numFmtId="2" fontId="6" fillId="3" borderId="27" xfId="0" applyNumberFormat="1"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2" fontId="6" fillId="0" borderId="0" xfId="0" applyNumberFormat="1" applyFont="1" applyFill="1" applyBorder="1" applyAlignment="1" applyProtection="1">
      <alignment vertical="top" wrapText="1"/>
      <protection locked="0"/>
    </xf>
    <xf numFmtId="0" fontId="6" fillId="0" borderId="0" xfId="0" applyFont="1" applyFill="1" applyAlignment="1" applyProtection="1">
      <alignment/>
      <protection locked="0"/>
    </xf>
    <xf numFmtId="0" fontId="5" fillId="0" borderId="0" xfId="0" applyFont="1" applyFill="1" applyAlignment="1" applyProtection="1">
      <alignment/>
      <protection locked="0"/>
    </xf>
    <xf numFmtId="2" fontId="6" fillId="0" borderId="0" xfId="0" applyNumberFormat="1" applyFont="1" applyFill="1" applyBorder="1" applyAlignment="1" applyProtection="1">
      <alignment/>
      <protection locked="0"/>
    </xf>
    <xf numFmtId="0" fontId="6" fillId="0" borderId="32" xfId="0" applyFont="1" applyBorder="1" applyAlignment="1" applyProtection="1">
      <alignment/>
      <protection locked="0"/>
    </xf>
    <xf numFmtId="0" fontId="6" fillId="0" borderId="33" xfId="0" applyFont="1" applyBorder="1" applyAlignment="1" applyProtection="1">
      <alignment vertical="top" wrapText="1"/>
      <protection locked="0"/>
    </xf>
    <xf numFmtId="0" fontId="6" fillId="3" borderId="39" xfId="0"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0" fontId="6" fillId="3" borderId="40" xfId="0" applyFont="1" applyFill="1" applyBorder="1" applyAlignment="1" applyProtection="1">
      <alignment vertical="top" wrapText="1"/>
      <protection locked="0"/>
    </xf>
    <xf numFmtId="0" fontId="5" fillId="0" borderId="46" xfId="0" applyFont="1" applyBorder="1" applyAlignment="1" applyProtection="1">
      <alignment vertical="top" wrapText="1"/>
      <protection locked="0"/>
    </xf>
    <xf numFmtId="0" fontId="5" fillId="0" borderId="47" xfId="0" applyFont="1" applyBorder="1" applyAlignment="1" applyProtection="1">
      <alignment vertical="top" wrapText="1"/>
      <protection locked="0"/>
    </xf>
    <xf numFmtId="0" fontId="6" fillId="0" borderId="51" xfId="0" applyFont="1" applyBorder="1" applyAlignment="1" applyProtection="1">
      <alignment vertical="top" wrapText="1"/>
      <protection locked="0"/>
    </xf>
    <xf numFmtId="0" fontId="6" fillId="9" borderId="28" xfId="0" applyFont="1" applyFill="1" applyBorder="1" applyAlignment="1" applyProtection="1">
      <alignment/>
      <protection locked="0"/>
    </xf>
    <xf numFmtId="0" fontId="5" fillId="9" borderId="15" xfId="0" applyFont="1" applyFill="1" applyBorder="1" applyAlignment="1" applyProtection="1">
      <alignment/>
      <protection locked="0"/>
    </xf>
    <xf numFmtId="0" fontId="5" fillId="9" borderId="36" xfId="0" applyFont="1" applyFill="1" applyBorder="1" applyAlignment="1" applyProtection="1">
      <alignment/>
      <protection locked="0"/>
    </xf>
    <xf numFmtId="0" fontId="11" fillId="0" borderId="0" xfId="0" applyFont="1" applyAlignment="1" applyProtection="1">
      <alignment/>
      <protection locked="0"/>
    </xf>
    <xf numFmtId="0" fontId="6" fillId="9" borderId="15" xfId="0" applyFont="1" applyFill="1" applyBorder="1" applyAlignment="1" applyProtection="1">
      <alignment/>
      <protection locked="0"/>
    </xf>
    <xf numFmtId="0" fontId="6" fillId="0" borderId="15" xfId="0" applyFont="1" applyBorder="1" applyAlignment="1" applyProtection="1">
      <alignment/>
      <protection locked="0"/>
    </xf>
    <xf numFmtId="0" fontId="6" fillId="0" borderId="36" xfId="0" applyFont="1" applyBorder="1" applyAlignment="1" applyProtection="1">
      <alignment/>
      <protection locked="0"/>
    </xf>
    <xf numFmtId="0" fontId="6" fillId="0" borderId="14" xfId="0" applyFont="1" applyFill="1" applyBorder="1" applyAlignment="1" applyProtection="1">
      <alignment horizontal="center" wrapText="1"/>
      <protection locked="0"/>
    </xf>
    <xf numFmtId="0" fontId="6" fillId="0" borderId="13" xfId="0" applyFont="1" applyFill="1" applyBorder="1" applyAlignment="1" applyProtection="1">
      <alignment horizontal="center" wrapText="1"/>
      <protection locked="0"/>
    </xf>
    <xf numFmtId="0" fontId="6" fillId="0" borderId="33" xfId="0" applyFont="1" applyFill="1" applyBorder="1" applyAlignment="1" applyProtection="1">
      <alignment horizontal="center" wrapText="1"/>
      <protection locked="0"/>
    </xf>
    <xf numFmtId="0" fontId="6" fillId="3" borderId="12" xfId="0" applyFont="1" applyFill="1" applyBorder="1" applyAlignment="1" applyProtection="1">
      <alignment/>
      <protection locked="0"/>
    </xf>
    <xf numFmtId="0" fontId="6" fillId="3" borderId="27" xfId="0" applyFont="1" applyFill="1" applyBorder="1" applyAlignment="1" applyProtection="1">
      <alignment/>
      <protection locked="0"/>
    </xf>
    <xf numFmtId="0" fontId="5" fillId="3" borderId="27" xfId="0" applyFont="1" applyFill="1" applyBorder="1" applyAlignment="1" applyProtection="1">
      <alignment/>
      <protection locked="0"/>
    </xf>
    <xf numFmtId="0" fontId="6" fillId="0" borderId="13" xfId="0" applyFont="1" applyFill="1" applyBorder="1" applyAlignment="1" applyProtection="1">
      <alignment wrapText="1"/>
      <protection locked="0"/>
    </xf>
    <xf numFmtId="0" fontId="6" fillId="0" borderId="33" xfId="0" applyFont="1" applyFill="1" applyBorder="1" applyAlignment="1" applyProtection="1">
      <alignment wrapText="1"/>
      <protection locked="0"/>
    </xf>
    <xf numFmtId="0" fontId="6" fillId="0" borderId="0" xfId="0" applyFont="1" applyAlignment="1" applyProtection="1">
      <alignment wrapText="1"/>
      <protection locked="0"/>
    </xf>
    <xf numFmtId="0" fontId="6" fillId="9" borderId="36" xfId="0" applyFont="1" applyFill="1" applyBorder="1" applyAlignment="1" applyProtection="1">
      <alignment/>
      <protection locked="0"/>
    </xf>
    <xf numFmtId="0" fontId="6" fillId="4" borderId="0" xfId="0" applyFont="1" applyFill="1" applyAlignment="1" applyProtection="1">
      <alignment/>
      <protection locked="0"/>
    </xf>
    <xf numFmtId="0" fontId="14" fillId="4" borderId="0" xfId="0" applyFont="1" applyFill="1" applyAlignment="1" applyProtection="1">
      <alignment/>
      <protection locked="0"/>
    </xf>
    <xf numFmtId="0" fontId="6" fillId="2" borderId="0" xfId="0" applyFont="1" applyFill="1" applyAlignment="1" applyProtection="1">
      <alignment/>
      <protection locked="0"/>
    </xf>
    <xf numFmtId="0" fontId="5" fillId="2" borderId="0" xfId="0" applyFont="1" applyFill="1" applyAlignment="1" applyProtection="1">
      <alignment/>
      <protection locked="0"/>
    </xf>
    <xf numFmtId="2" fontId="13" fillId="0" borderId="0" xfId="0" applyNumberFormat="1" applyFont="1" applyAlignment="1" applyProtection="1">
      <alignment/>
      <protection locked="0"/>
    </xf>
    <xf numFmtId="0" fontId="13" fillId="0" borderId="0" xfId="0" applyFont="1" applyAlignment="1" applyProtection="1">
      <alignment/>
      <protection locked="0"/>
    </xf>
    <xf numFmtId="0" fontId="21" fillId="0" borderId="0" xfId="0" applyFont="1" applyAlignment="1" applyProtection="1">
      <alignment/>
      <protection locked="0"/>
    </xf>
    <xf numFmtId="0" fontId="7" fillId="0" borderId="0" xfId="0" applyFont="1" applyAlignment="1" applyProtection="1">
      <alignment/>
      <protection locked="0"/>
    </xf>
    <xf numFmtId="0" fontId="8" fillId="0" borderId="0" xfId="0" applyFont="1" applyAlignment="1" applyProtection="1">
      <alignment/>
      <protection locked="0"/>
    </xf>
    <xf numFmtId="0" fontId="16" fillId="0" borderId="0" xfId="0" applyFont="1" applyBorder="1" applyAlignment="1" applyProtection="1">
      <alignment vertical="center"/>
      <protection locked="0"/>
    </xf>
    <xf numFmtId="0" fontId="16" fillId="0" borderId="0" xfId="0" applyFont="1" applyBorder="1" applyAlignment="1" applyProtection="1">
      <alignment wrapText="1"/>
      <protection locked="0"/>
    </xf>
    <xf numFmtId="0" fontId="16" fillId="0" borderId="0" xfId="0" applyFont="1" applyBorder="1" applyAlignment="1" applyProtection="1">
      <alignment vertical="center" wrapText="1"/>
      <protection locked="0"/>
    </xf>
    <xf numFmtId="0" fontId="7" fillId="2" borderId="49" xfId="0" applyFont="1" applyFill="1" applyBorder="1" applyAlignment="1" applyProtection="1">
      <alignment/>
      <protection locked="0"/>
    </xf>
    <xf numFmtId="0" fontId="7" fillId="2" borderId="2" xfId="0" applyFont="1" applyFill="1" applyBorder="1" applyAlignment="1" applyProtection="1">
      <alignment/>
      <protection locked="0"/>
    </xf>
    <xf numFmtId="0" fontId="8" fillId="2" borderId="5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18" xfId="0" applyFont="1" applyFill="1" applyBorder="1" applyAlignment="1" applyProtection="1">
      <alignment/>
      <protection locked="0"/>
    </xf>
    <xf numFmtId="0" fontId="7" fillId="0" borderId="19" xfId="0" applyFont="1" applyFill="1" applyBorder="1" applyAlignment="1" applyProtection="1">
      <alignment/>
      <protection locked="0"/>
    </xf>
    <xf numFmtId="0" fontId="8" fillId="3" borderId="52" xfId="0" applyFont="1" applyFill="1" applyBorder="1" applyAlignment="1" applyProtection="1">
      <alignment/>
      <protection locked="0"/>
    </xf>
    <xf numFmtId="0" fontId="8" fillId="0" borderId="0" xfId="0" applyFont="1" applyBorder="1" applyAlignment="1" applyProtection="1">
      <alignment/>
      <protection locked="0"/>
    </xf>
    <xf numFmtId="0" fontId="1" fillId="0" borderId="41" xfId="0" applyFont="1" applyFill="1" applyBorder="1" applyAlignment="1" applyProtection="1">
      <alignment/>
      <protection locked="0"/>
    </xf>
    <xf numFmtId="0" fontId="8" fillId="0" borderId="14" xfId="0" applyFont="1" applyBorder="1" applyAlignment="1" applyProtection="1">
      <alignment/>
      <protection locked="0"/>
    </xf>
    <xf numFmtId="0" fontId="7" fillId="3" borderId="39" xfId="0" applyFont="1" applyFill="1" applyBorder="1" applyAlignment="1" applyProtection="1">
      <alignment wrapText="1"/>
      <protection locked="0"/>
    </xf>
    <xf numFmtId="0" fontId="7" fillId="3" borderId="13" xfId="0" applyFont="1" applyFill="1" applyBorder="1" applyAlignment="1" applyProtection="1">
      <alignment wrapText="1"/>
      <protection locked="0"/>
    </xf>
    <xf numFmtId="0" fontId="16" fillId="0" borderId="0" xfId="0" applyFont="1" applyAlignment="1" applyProtection="1">
      <alignment/>
      <protection locked="0"/>
    </xf>
    <xf numFmtId="0" fontId="0" fillId="0" borderId="0" xfId="0" applyAlignment="1" applyProtection="1">
      <alignment/>
      <protection/>
    </xf>
    <xf numFmtId="0" fontId="6" fillId="0" borderId="20" xfId="0" applyFont="1" applyBorder="1" applyAlignment="1" applyProtection="1">
      <alignment horizontal="center" wrapText="1"/>
      <protection/>
    </xf>
    <xf numFmtId="0" fontId="5" fillId="2" borderId="24" xfId="0" applyFont="1" applyFill="1" applyBorder="1" applyAlignment="1" applyProtection="1">
      <alignment/>
      <protection/>
    </xf>
    <xf numFmtId="2" fontId="5" fillId="0" borderId="33" xfId="0" applyNumberFormat="1" applyFont="1" applyFill="1" applyBorder="1" applyAlignment="1" applyProtection="1">
      <alignment/>
      <protection/>
    </xf>
    <xf numFmtId="2" fontId="5" fillId="5" borderId="33" xfId="0" applyNumberFormat="1" applyFont="1" applyFill="1" applyBorder="1" applyAlignment="1" applyProtection="1">
      <alignment/>
      <protection/>
    </xf>
    <xf numFmtId="2" fontId="5" fillId="0" borderId="33" xfId="0" applyNumberFormat="1" applyFont="1" applyBorder="1" applyAlignment="1" applyProtection="1">
      <alignment/>
      <protection/>
    </xf>
    <xf numFmtId="0" fontId="6" fillId="2" borderId="51" xfId="0" applyFont="1" applyFill="1" applyBorder="1" applyAlignment="1" applyProtection="1">
      <alignment/>
      <protection/>
    </xf>
    <xf numFmtId="2" fontId="6" fillId="2" borderId="33" xfId="0" applyNumberFormat="1" applyFont="1" applyFill="1" applyBorder="1" applyAlignment="1" applyProtection="1">
      <alignment/>
      <protection/>
    </xf>
    <xf numFmtId="2" fontId="5" fillId="3" borderId="26" xfId="0" applyNumberFormat="1" applyFont="1" applyFill="1" applyBorder="1" applyAlignment="1" applyProtection="1">
      <alignment/>
      <protection/>
    </xf>
    <xf numFmtId="2" fontId="5" fillId="0" borderId="0" xfId="0" applyNumberFormat="1" applyFont="1" applyFill="1" applyBorder="1" applyAlignment="1" applyProtection="1">
      <alignment/>
      <protection/>
    </xf>
    <xf numFmtId="0" fontId="5" fillId="0" borderId="0" xfId="0" applyFont="1" applyAlignment="1" applyProtection="1">
      <alignment horizontal="right"/>
      <protection/>
    </xf>
    <xf numFmtId="0" fontId="0" fillId="4" borderId="0" xfId="0" applyFill="1" applyAlignment="1" applyProtection="1">
      <alignment/>
      <protection/>
    </xf>
    <xf numFmtId="0" fontId="6" fillId="5" borderId="18" xfId="0" applyFont="1" applyFill="1" applyBorder="1" applyAlignment="1" applyProtection="1">
      <alignment horizontal="center" wrapText="1"/>
      <protection/>
    </xf>
    <xf numFmtId="0" fontId="0" fillId="0" borderId="0" xfId="0" applyFill="1" applyBorder="1" applyAlignment="1" applyProtection="1">
      <alignment/>
      <protection/>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Alignment="1" applyProtection="1">
      <alignment/>
      <protection/>
    </xf>
    <xf numFmtId="0" fontId="5" fillId="0" borderId="0" xfId="0" applyFont="1" applyFill="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xf>
    <xf numFmtId="0" fontId="14" fillId="0" borderId="0" xfId="0" applyFont="1" applyFill="1" applyAlignment="1" applyProtection="1">
      <alignment/>
      <protection/>
    </xf>
    <xf numFmtId="0" fontId="13" fillId="0" borderId="0" xfId="0" applyFont="1" applyAlignment="1" applyProtection="1">
      <alignment/>
      <protection/>
    </xf>
    <xf numFmtId="0" fontId="5" fillId="3" borderId="10" xfId="0" applyFont="1" applyFill="1" applyBorder="1" applyAlignment="1" applyProtection="1">
      <alignment/>
      <protection/>
    </xf>
    <xf numFmtId="4" fontId="6" fillId="3" borderId="11" xfId="0" applyNumberFormat="1" applyFont="1" applyFill="1" applyBorder="1" applyAlignment="1" applyProtection="1">
      <alignment horizontal="right"/>
      <protection/>
    </xf>
    <xf numFmtId="0" fontId="5" fillId="0" borderId="53" xfId="0" applyFont="1" applyBorder="1" applyAlignment="1" applyProtection="1">
      <alignment/>
      <protection/>
    </xf>
    <xf numFmtId="4" fontId="6" fillId="0" borderId="54" xfId="0" applyNumberFormat="1" applyFont="1" applyBorder="1" applyAlignment="1" applyProtection="1">
      <alignment/>
      <protection/>
    </xf>
    <xf numFmtId="2" fontId="5" fillId="0" borderId="14" xfId="0" applyNumberFormat="1" applyFont="1" applyBorder="1" applyAlignment="1" applyProtection="1">
      <alignment/>
      <protection/>
    </xf>
    <xf numFmtId="4" fontId="6" fillId="0" borderId="33" xfId="0" applyNumberFormat="1" applyFont="1" applyBorder="1" applyAlignment="1" applyProtection="1">
      <alignment/>
      <protection/>
    </xf>
    <xf numFmtId="2" fontId="5" fillId="0" borderId="55" xfId="0" applyNumberFormat="1" applyFont="1" applyBorder="1" applyAlignment="1" applyProtection="1">
      <alignment/>
      <protection/>
    </xf>
    <xf numFmtId="4" fontId="6" fillId="0" borderId="51" xfId="0" applyNumberFormat="1" applyFont="1" applyBorder="1" applyAlignment="1" applyProtection="1">
      <alignment/>
      <protection/>
    </xf>
    <xf numFmtId="2" fontId="5" fillId="0" borderId="53" xfId="0" applyNumberFormat="1" applyFont="1" applyBorder="1" applyAlignment="1" applyProtection="1">
      <alignment/>
      <protection/>
    </xf>
    <xf numFmtId="2" fontId="5" fillId="0" borderId="14" xfId="0" applyNumberFormat="1" applyFont="1" applyBorder="1" applyAlignment="1" applyProtection="1">
      <alignment horizontal="right"/>
      <protection/>
    </xf>
    <xf numFmtId="2" fontId="5" fillId="0" borderId="55" xfId="0" applyNumberFormat="1" applyFont="1" applyBorder="1" applyAlignment="1" applyProtection="1">
      <alignment horizontal="right"/>
      <protection/>
    </xf>
    <xf numFmtId="2" fontId="5" fillId="0" borderId="4" xfId="0" applyNumberFormat="1" applyFont="1" applyBorder="1" applyAlignment="1" applyProtection="1">
      <alignment/>
      <protection/>
    </xf>
    <xf numFmtId="4" fontId="5" fillId="0" borderId="54" xfId="0" applyNumberFormat="1" applyFont="1" applyBorder="1" applyAlignment="1" applyProtection="1">
      <alignment horizontal="left"/>
      <protection/>
    </xf>
    <xf numFmtId="2" fontId="5" fillId="0" borderId="13" xfId="0" applyNumberFormat="1" applyFont="1" applyBorder="1" applyAlignment="1" applyProtection="1">
      <alignment/>
      <protection/>
    </xf>
    <xf numFmtId="4" fontId="5" fillId="0" borderId="33" xfId="0" applyNumberFormat="1" applyFont="1" applyBorder="1" applyAlignment="1" applyProtection="1">
      <alignment horizontal="left"/>
      <protection/>
    </xf>
    <xf numFmtId="4" fontId="5" fillId="0" borderId="13" xfId="0" applyNumberFormat="1" applyFont="1" applyBorder="1" applyAlignment="1" applyProtection="1">
      <alignment horizontal="left"/>
      <protection/>
    </xf>
    <xf numFmtId="2" fontId="5" fillId="0" borderId="13" xfId="0" applyNumberFormat="1" applyFont="1" applyFill="1" applyBorder="1" applyAlignment="1" applyProtection="1">
      <alignment/>
      <protection/>
    </xf>
    <xf numFmtId="4" fontId="5" fillId="0" borderId="13" xfId="0" applyNumberFormat="1" applyFont="1" applyFill="1" applyBorder="1" applyAlignment="1" applyProtection="1">
      <alignment horizontal="left"/>
      <protection/>
    </xf>
    <xf numFmtId="0" fontId="5" fillId="0" borderId="13" xfId="0" applyFont="1" applyBorder="1" applyAlignment="1" applyProtection="1">
      <alignment/>
      <protection/>
    </xf>
    <xf numFmtId="0" fontId="5" fillId="3" borderId="4" xfId="0" applyFont="1" applyFill="1" applyBorder="1" applyAlignment="1" applyProtection="1">
      <alignment/>
      <protection/>
    </xf>
    <xf numFmtId="0" fontId="6" fillId="3" borderId="15" xfId="0" applyFont="1" applyFill="1" applyBorder="1" applyAlignment="1" applyProtection="1">
      <alignment/>
      <protection/>
    </xf>
    <xf numFmtId="4" fontId="6" fillId="3" borderId="36" xfId="0" applyNumberFormat="1" applyFont="1" applyFill="1" applyBorder="1" applyAlignment="1" applyProtection="1">
      <alignment/>
      <protection/>
    </xf>
    <xf numFmtId="0" fontId="6" fillId="3" borderId="0" xfId="0" applyFont="1" applyFill="1" applyBorder="1" applyAlignment="1" applyProtection="1">
      <alignment/>
      <protection/>
    </xf>
    <xf numFmtId="4" fontId="6" fillId="3" borderId="24" xfId="0" applyNumberFormat="1" applyFont="1" applyFill="1" applyBorder="1" applyAlignment="1" applyProtection="1">
      <alignment/>
      <protection/>
    </xf>
    <xf numFmtId="0" fontId="6" fillId="3" borderId="8" xfId="0" applyFont="1" applyFill="1" applyBorder="1" applyAlignment="1" applyProtection="1">
      <alignment/>
      <protection/>
    </xf>
    <xf numFmtId="4" fontId="6" fillId="3" borderId="26" xfId="0" applyNumberFormat="1" applyFont="1" applyFill="1" applyBorder="1" applyAlignment="1" applyProtection="1">
      <alignment/>
      <protection/>
    </xf>
    <xf numFmtId="2" fontId="5" fillId="0" borderId="51" xfId="0" applyNumberFormat="1" applyFont="1" applyBorder="1" applyAlignment="1" applyProtection="1">
      <alignment/>
      <protection/>
    </xf>
    <xf numFmtId="2" fontId="5" fillId="0" borderId="37" xfId="0" applyNumberFormat="1" applyFont="1" applyBorder="1" applyAlignment="1" applyProtection="1">
      <alignment/>
      <protection/>
    </xf>
    <xf numFmtId="2" fontId="6" fillId="0" borderId="37" xfId="0" applyNumberFormat="1" applyFont="1" applyBorder="1" applyAlignment="1" applyProtection="1">
      <alignment/>
      <protection/>
    </xf>
    <xf numFmtId="2" fontId="5" fillId="3" borderId="36" xfId="0" applyNumberFormat="1" applyFont="1" applyFill="1" applyBorder="1" applyAlignment="1" applyProtection="1">
      <alignment/>
      <protection/>
    </xf>
    <xf numFmtId="2" fontId="5" fillId="3" borderId="24" xfId="0" applyNumberFormat="1" applyFont="1" applyFill="1" applyBorder="1" applyAlignment="1" applyProtection="1">
      <alignment/>
      <protection/>
    </xf>
    <xf numFmtId="2" fontId="5" fillId="8" borderId="33" xfId="0" applyNumberFormat="1" applyFont="1" applyFill="1" applyBorder="1" applyAlignment="1" applyProtection="1">
      <alignment/>
      <protection/>
    </xf>
    <xf numFmtId="2" fontId="5" fillId="2" borderId="33" xfId="0" applyNumberFormat="1" applyFont="1" applyFill="1" applyBorder="1" applyAlignment="1" applyProtection="1">
      <alignment/>
      <protection/>
    </xf>
    <xf numFmtId="2" fontId="6" fillId="3" borderId="56" xfId="0" applyNumberFormat="1" applyFont="1" applyFill="1" applyBorder="1" applyAlignment="1" applyProtection="1">
      <alignment/>
      <protection/>
    </xf>
    <xf numFmtId="2" fontId="5" fillId="0" borderId="50" xfId="0" applyNumberFormat="1" applyFont="1" applyBorder="1" applyAlignment="1" applyProtection="1">
      <alignment/>
      <protection/>
    </xf>
    <xf numFmtId="2" fontId="6" fillId="3" borderId="50" xfId="0" applyNumberFormat="1" applyFont="1" applyFill="1" applyBorder="1" applyAlignment="1" applyProtection="1">
      <alignment/>
      <protection/>
    </xf>
    <xf numFmtId="2" fontId="5" fillId="0" borderId="33" xfId="0" applyNumberFormat="1" applyFont="1" applyBorder="1" applyAlignment="1" applyProtection="1">
      <alignment vertical="top" wrapText="1"/>
      <protection/>
    </xf>
    <xf numFmtId="2" fontId="5" fillId="2" borderId="51" xfId="0" applyNumberFormat="1" applyFont="1" applyFill="1" applyBorder="1" applyAlignment="1" applyProtection="1">
      <alignment vertical="top" wrapText="1"/>
      <protection/>
    </xf>
    <xf numFmtId="2" fontId="6" fillId="3" borderId="44" xfId="0" applyNumberFormat="1" applyFont="1" applyFill="1" applyBorder="1" applyAlignment="1" applyProtection="1">
      <alignment vertical="top" wrapText="1"/>
      <protection/>
    </xf>
    <xf numFmtId="2" fontId="5" fillId="2" borderId="33" xfId="0" applyNumberFormat="1" applyFont="1" applyFill="1" applyBorder="1" applyAlignment="1" applyProtection="1">
      <alignment vertical="top" wrapText="1"/>
      <protection/>
    </xf>
    <xf numFmtId="2" fontId="6" fillId="3" borderId="56" xfId="0" applyNumberFormat="1" applyFont="1" applyFill="1" applyBorder="1" applyAlignment="1" applyProtection="1">
      <alignment vertical="top" wrapText="1"/>
      <protection/>
    </xf>
    <xf numFmtId="2" fontId="5" fillId="0" borderId="57" xfId="0" applyNumberFormat="1" applyFont="1" applyBorder="1" applyAlignment="1" applyProtection="1">
      <alignment vertical="top" wrapText="1"/>
      <protection/>
    </xf>
    <xf numFmtId="2" fontId="5" fillId="2" borderId="51" xfId="0" applyNumberFormat="1" applyFont="1" applyFill="1" applyBorder="1" applyAlignment="1" applyProtection="1">
      <alignment/>
      <protection/>
    </xf>
    <xf numFmtId="2" fontId="6" fillId="3" borderId="44" xfId="0" applyNumberFormat="1" applyFont="1" applyFill="1" applyBorder="1" applyAlignment="1" applyProtection="1">
      <alignment/>
      <protection/>
    </xf>
    <xf numFmtId="2" fontId="5" fillId="0" borderId="13" xfId="0" applyNumberFormat="1" applyFont="1" applyFill="1" applyBorder="1" applyAlignment="1" applyProtection="1">
      <alignment horizontal="right"/>
      <protection/>
    </xf>
    <xf numFmtId="2" fontId="5" fillId="0" borderId="4" xfId="0" applyNumberFormat="1" applyFont="1" applyFill="1" applyBorder="1" applyAlignment="1" applyProtection="1">
      <alignment/>
      <protection/>
    </xf>
    <xf numFmtId="2" fontId="6" fillId="3" borderId="13" xfId="0" applyNumberFormat="1" applyFont="1" applyFill="1" applyBorder="1" applyAlignment="1" applyProtection="1">
      <alignment/>
      <protection/>
    </xf>
    <xf numFmtId="2" fontId="8" fillId="0" borderId="5" xfId="0" applyNumberFormat="1" applyFont="1" applyBorder="1" applyAlignment="1" applyProtection="1">
      <alignment/>
      <protection/>
    </xf>
    <xf numFmtId="2" fontId="8" fillId="0" borderId="49" xfId="0" applyNumberFormat="1" applyFont="1" applyBorder="1" applyAlignment="1" applyProtection="1">
      <alignment/>
      <protection/>
    </xf>
    <xf numFmtId="2" fontId="7" fillId="3" borderId="52" xfId="0" applyNumberFormat="1" applyFont="1" applyFill="1" applyBorder="1" applyAlignment="1" applyProtection="1">
      <alignment/>
      <protection/>
    </xf>
    <xf numFmtId="2" fontId="8" fillId="0" borderId="13" xfId="0" applyNumberFormat="1" applyFont="1" applyBorder="1" applyAlignment="1" applyProtection="1">
      <alignment horizontal="right"/>
      <protection/>
    </xf>
    <xf numFmtId="2" fontId="7" fillId="3" borderId="40" xfId="0" applyNumberFormat="1" applyFont="1" applyFill="1" applyBorder="1" applyAlignment="1" applyProtection="1">
      <alignment/>
      <protection/>
    </xf>
    <xf numFmtId="2" fontId="7" fillId="3" borderId="13" xfId="0" applyNumberFormat="1" applyFont="1" applyFill="1" applyBorder="1" applyAlignment="1" applyProtection="1">
      <alignment/>
      <protection/>
    </xf>
    <xf numFmtId="4" fontId="10" fillId="0" borderId="13" xfId="0" applyNumberFormat="1" applyFont="1" applyBorder="1" applyAlignment="1" applyProtection="1">
      <alignment horizontal="center"/>
      <protection/>
    </xf>
    <xf numFmtId="4" fontId="5" fillId="0" borderId="13" xfId="0" applyNumberFormat="1" applyFont="1" applyBorder="1" applyAlignment="1" applyProtection="1">
      <alignment horizontal="right"/>
      <protection/>
    </xf>
    <xf numFmtId="4" fontId="5" fillId="0" borderId="13" xfId="0" applyNumberFormat="1" applyFont="1" applyBorder="1" applyAlignment="1" applyProtection="1">
      <alignment/>
      <protection/>
    </xf>
    <xf numFmtId="3" fontId="5" fillId="0" borderId="0" xfId="0" applyNumberFormat="1" applyFont="1" applyAlignment="1" applyProtection="1">
      <alignment/>
      <protection/>
    </xf>
    <xf numFmtId="4" fontId="6" fillId="0" borderId="13" xfId="0" applyNumberFormat="1" applyFont="1" applyBorder="1" applyAlignment="1" applyProtection="1">
      <alignment horizontal="center"/>
      <protection/>
    </xf>
    <xf numFmtId="4" fontId="6" fillId="0" borderId="13" xfId="0" applyNumberFormat="1" applyFont="1" applyBorder="1" applyAlignment="1" applyProtection="1">
      <alignment/>
      <protection/>
    </xf>
    <xf numFmtId="2" fontId="6" fillId="3" borderId="11" xfId="0" applyNumberFormat="1" applyFont="1" applyFill="1" applyBorder="1" applyAlignment="1" applyProtection="1">
      <alignment horizontal="right"/>
      <protection/>
    </xf>
    <xf numFmtId="2" fontId="5" fillId="4" borderId="33" xfId="0" applyNumberFormat="1" applyFont="1" applyFill="1" applyBorder="1" applyAlignment="1" applyProtection="1">
      <alignment/>
      <protection/>
    </xf>
    <xf numFmtId="2" fontId="5" fillId="0" borderId="57" xfId="0" applyNumberFormat="1" applyFont="1" applyBorder="1" applyAlignment="1" applyProtection="1">
      <alignment/>
      <protection/>
    </xf>
    <xf numFmtId="2" fontId="6" fillId="3" borderId="58" xfId="0" applyNumberFormat="1" applyFont="1" applyFill="1" applyBorder="1" applyAlignment="1" applyProtection="1">
      <alignment/>
      <protection/>
    </xf>
    <xf numFmtId="2" fontId="6" fillId="0" borderId="13" xfId="0" applyNumberFormat="1" applyFont="1" applyBorder="1" applyAlignment="1" applyProtection="1">
      <alignment/>
      <protection/>
    </xf>
    <xf numFmtId="2" fontId="5" fillId="0" borderId="54" xfId="0" applyNumberFormat="1" applyFont="1" applyBorder="1" applyAlignment="1" applyProtection="1">
      <alignment/>
      <protection/>
    </xf>
    <xf numFmtId="0" fontId="5" fillId="0" borderId="13" xfId="0" applyNumberFormat="1" applyFont="1" applyBorder="1" applyAlignment="1" applyProtection="1">
      <alignment wrapText="1"/>
      <protection locked="0"/>
    </xf>
    <xf numFmtId="0" fontId="6" fillId="0" borderId="14" xfId="0" applyFont="1" applyBorder="1" applyAlignment="1" applyProtection="1">
      <alignment horizontal="center"/>
      <protection locked="0"/>
    </xf>
    <xf numFmtId="0" fontId="6" fillId="0" borderId="13" xfId="0" applyFont="1" applyBorder="1" applyAlignment="1" applyProtection="1">
      <alignment horizontal="center"/>
      <protection locked="0"/>
    </xf>
    <xf numFmtId="0" fontId="6" fillId="0" borderId="53" xfId="0" applyFont="1" applyBorder="1" applyAlignment="1" applyProtection="1">
      <alignment horizontal="center"/>
      <protection locked="0"/>
    </xf>
    <xf numFmtId="0" fontId="6" fillId="0" borderId="4" xfId="0" applyFont="1" applyBorder="1" applyAlignment="1" applyProtection="1">
      <alignment horizontal="center" wrapText="1"/>
      <protection locked="0"/>
    </xf>
    <xf numFmtId="0" fontId="6" fillId="0" borderId="4" xfId="0" applyFont="1" applyBorder="1" applyAlignment="1" applyProtection="1">
      <alignment horizontal="center"/>
      <protection locked="0"/>
    </xf>
    <xf numFmtId="0" fontId="5" fillId="0" borderId="30" xfId="0" applyFont="1" applyBorder="1" applyAlignment="1" applyProtection="1">
      <alignment wrapText="1"/>
      <protection locked="0"/>
    </xf>
    <xf numFmtId="2" fontId="5" fillId="4" borderId="14" xfId="0" applyNumberFormat="1" applyFont="1" applyFill="1" applyBorder="1" applyAlignment="1" applyProtection="1">
      <alignment/>
      <protection locked="0"/>
    </xf>
    <xf numFmtId="2" fontId="5" fillId="4" borderId="13" xfId="0" applyNumberFormat="1" applyFont="1" applyFill="1" applyBorder="1" applyAlignment="1" applyProtection="1">
      <alignment/>
      <protection locked="0"/>
    </xf>
    <xf numFmtId="0" fontId="6" fillId="0" borderId="13" xfId="0" applyFont="1" applyBorder="1" applyAlignment="1" applyProtection="1">
      <alignment wrapText="1"/>
      <protection locked="0"/>
    </xf>
    <xf numFmtId="2" fontId="5" fillId="0" borderId="13" xfId="0" applyNumberFormat="1" applyFont="1" applyBorder="1" applyAlignment="1" applyProtection="1">
      <alignment wrapText="1"/>
      <protection locked="0"/>
    </xf>
    <xf numFmtId="0" fontId="5" fillId="0" borderId="30" xfId="0" applyFont="1" applyBorder="1" applyAlignment="1" applyProtection="1">
      <alignment/>
      <protection/>
    </xf>
    <xf numFmtId="0" fontId="5" fillId="0" borderId="49" xfId="0" applyFont="1" applyBorder="1" applyAlignment="1" applyProtection="1">
      <alignment/>
      <protection/>
    </xf>
    <xf numFmtId="0" fontId="5" fillId="0" borderId="2" xfId="0" applyFont="1" applyBorder="1" applyAlignment="1" applyProtection="1">
      <alignment/>
      <protection/>
    </xf>
    <xf numFmtId="0" fontId="5" fillId="0" borderId="50" xfId="0" applyFont="1" applyBorder="1" applyAlignment="1" applyProtection="1">
      <alignment/>
      <protection/>
    </xf>
    <xf numFmtId="0" fontId="5" fillId="0" borderId="5" xfId="0" applyFont="1" applyBorder="1" applyAlignment="1" applyProtection="1">
      <alignment/>
      <protection/>
    </xf>
    <xf numFmtId="0" fontId="5" fillId="0" borderId="1" xfId="0" applyFont="1" applyBorder="1" applyAlignment="1" applyProtection="1">
      <alignment/>
      <protection/>
    </xf>
    <xf numFmtId="0" fontId="5" fillId="0" borderId="31" xfId="0" applyFont="1" applyBorder="1" applyAlignment="1" applyProtection="1">
      <alignment/>
      <protection/>
    </xf>
    <xf numFmtId="0" fontId="5" fillId="3" borderId="48" xfId="0" applyFont="1" applyFill="1" applyBorder="1" applyAlignment="1" applyProtection="1">
      <alignment/>
      <protection/>
    </xf>
    <xf numFmtId="0" fontId="5" fillId="3" borderId="8" xfId="0" applyFont="1" applyFill="1" applyBorder="1" applyAlignment="1" applyProtection="1">
      <alignment/>
      <protection/>
    </xf>
    <xf numFmtId="0" fontId="5" fillId="3" borderId="34" xfId="0" applyFont="1" applyFill="1" applyBorder="1" applyAlignment="1" applyProtection="1">
      <alignment/>
      <protection/>
    </xf>
    <xf numFmtId="0" fontId="6" fillId="0" borderId="14" xfId="0" applyFont="1" applyFill="1" applyBorder="1" applyAlignment="1" applyProtection="1">
      <alignment/>
      <protection locked="0"/>
    </xf>
    <xf numFmtId="0" fontId="6" fillId="3" borderId="39" xfId="0" applyFont="1" applyFill="1" applyBorder="1" applyAlignment="1" applyProtection="1">
      <alignment/>
      <protection/>
    </xf>
    <xf numFmtId="2" fontId="6" fillId="3" borderId="40" xfId="0" applyNumberFormat="1" applyFont="1" applyFill="1" applyBorder="1" applyAlignment="1" applyProtection="1">
      <alignment/>
      <protection/>
    </xf>
    <xf numFmtId="0" fontId="6" fillId="3" borderId="39" xfId="0" applyFont="1" applyFill="1" applyBorder="1" applyAlignment="1" applyProtection="1">
      <alignment vertical="top" wrapText="1"/>
      <protection/>
    </xf>
    <xf numFmtId="0" fontId="5" fillId="3" borderId="40" xfId="0" applyFont="1" applyFill="1" applyBorder="1" applyAlignment="1" applyProtection="1">
      <alignment vertical="top" wrapText="1"/>
      <protection/>
    </xf>
    <xf numFmtId="0" fontId="6" fillId="3" borderId="40" xfId="0" applyFont="1" applyFill="1" applyBorder="1" applyAlignment="1" applyProtection="1">
      <alignment vertical="top" wrapText="1"/>
      <protection/>
    </xf>
    <xf numFmtId="0" fontId="6" fillId="0" borderId="30" xfId="0" applyFont="1" applyBorder="1" applyAlignment="1" applyProtection="1">
      <alignment vertical="top" wrapText="1"/>
      <protection/>
    </xf>
    <xf numFmtId="0" fontId="6" fillId="0" borderId="49" xfId="0" applyFont="1" applyBorder="1" applyAlignment="1" applyProtection="1">
      <alignment vertical="top" wrapText="1"/>
      <protection/>
    </xf>
    <xf numFmtId="0" fontId="6" fillId="0" borderId="50" xfId="0" applyFont="1" applyBorder="1" applyAlignment="1" applyProtection="1">
      <alignment vertical="top" wrapText="1"/>
      <protection/>
    </xf>
    <xf numFmtId="0" fontId="6" fillId="0" borderId="57" xfId="0" applyFont="1" applyBorder="1" applyAlignment="1" applyProtection="1">
      <alignment vertical="top" wrapText="1"/>
      <protection/>
    </xf>
    <xf numFmtId="0" fontId="5" fillId="0" borderId="30" xfId="0" applyFont="1" applyBorder="1" applyAlignment="1" applyProtection="1">
      <alignment vertical="top" wrapText="1"/>
      <protection/>
    </xf>
    <xf numFmtId="0" fontId="5" fillId="0" borderId="49" xfId="0" applyFont="1" applyFill="1" applyBorder="1" applyAlignment="1" applyProtection="1">
      <alignment vertical="top"/>
      <protection/>
    </xf>
    <xf numFmtId="0" fontId="5" fillId="0" borderId="50" xfId="0" applyFont="1" applyFill="1" applyBorder="1" applyAlignment="1" applyProtection="1">
      <alignment vertical="top" wrapText="1"/>
      <protection/>
    </xf>
    <xf numFmtId="0" fontId="5" fillId="0" borderId="50" xfId="0" applyFont="1" applyFill="1" applyBorder="1" applyAlignment="1" applyProtection="1">
      <alignment vertical="top"/>
      <protection/>
    </xf>
    <xf numFmtId="0" fontId="5" fillId="0" borderId="5" xfId="0" applyFont="1" applyFill="1" applyBorder="1" applyAlignment="1" applyProtection="1">
      <alignment vertical="top"/>
      <protection/>
    </xf>
    <xf numFmtId="0" fontId="5" fillId="0" borderId="31" xfId="0" applyFont="1" applyFill="1" applyBorder="1" applyAlignment="1" applyProtection="1">
      <alignment vertical="top"/>
      <protection/>
    </xf>
    <xf numFmtId="0" fontId="6" fillId="3" borderId="25" xfId="0" applyFont="1" applyFill="1" applyBorder="1" applyAlignment="1" applyProtection="1">
      <alignment vertical="top" wrapText="1"/>
      <protection/>
    </xf>
    <xf numFmtId="0" fontId="6" fillId="2" borderId="28" xfId="0" applyFont="1" applyFill="1" applyBorder="1" applyAlignment="1" applyProtection="1">
      <alignment/>
      <protection/>
    </xf>
    <xf numFmtId="0" fontId="6" fillId="2" borderId="15" xfId="0" applyFont="1" applyFill="1" applyBorder="1" applyAlignment="1" applyProtection="1">
      <alignment/>
      <protection/>
    </xf>
    <xf numFmtId="0" fontId="6" fillId="2" borderId="36" xfId="0" applyFont="1" applyFill="1" applyBorder="1" applyAlignment="1" applyProtection="1">
      <alignment/>
      <protection/>
    </xf>
    <xf numFmtId="0" fontId="6" fillId="2" borderId="14" xfId="0" applyFont="1" applyFill="1" applyBorder="1" applyAlignment="1" applyProtection="1">
      <alignment/>
      <protection/>
    </xf>
    <xf numFmtId="0" fontId="6" fillId="2" borderId="13" xfId="0" applyFont="1" applyFill="1" applyBorder="1" applyAlignment="1" applyProtection="1">
      <alignment/>
      <protection/>
    </xf>
    <xf numFmtId="0" fontId="6" fillId="2" borderId="33" xfId="0" applyFont="1" applyFill="1" applyBorder="1" applyAlignment="1" applyProtection="1">
      <alignment/>
      <protection/>
    </xf>
    <xf numFmtId="0" fontId="5" fillId="0" borderId="14" xfId="0" applyFont="1" applyFill="1" applyBorder="1" applyAlignment="1" applyProtection="1">
      <alignment/>
      <protection/>
    </xf>
    <xf numFmtId="0" fontId="5" fillId="0" borderId="13" xfId="0" applyFont="1" applyFill="1" applyBorder="1" applyAlignment="1" applyProtection="1">
      <alignment/>
      <protection/>
    </xf>
    <xf numFmtId="0" fontId="5" fillId="0" borderId="13" xfId="0" applyFont="1" applyFill="1" applyBorder="1" applyAlignment="1" applyProtection="1">
      <alignment/>
      <protection/>
    </xf>
    <xf numFmtId="0" fontId="5" fillId="0" borderId="13" xfId="0" applyFont="1" applyFill="1" applyBorder="1" applyAlignment="1" applyProtection="1">
      <alignment wrapText="1"/>
      <protection/>
    </xf>
    <xf numFmtId="0" fontId="5" fillId="2" borderId="13" xfId="0" applyFont="1" applyFill="1" applyBorder="1" applyAlignment="1" applyProtection="1">
      <alignment/>
      <protection/>
    </xf>
    <xf numFmtId="0" fontId="5" fillId="3" borderId="40" xfId="0" applyFont="1" applyFill="1" applyBorder="1" applyAlignment="1" applyProtection="1">
      <alignment/>
      <protection/>
    </xf>
    <xf numFmtId="0" fontId="5" fillId="3" borderId="40" xfId="0" applyFont="1" applyFill="1" applyBorder="1" applyAlignment="1" applyProtection="1">
      <alignment/>
      <protection/>
    </xf>
    <xf numFmtId="0" fontId="6" fillId="2" borderId="13" xfId="0" applyFont="1" applyFill="1" applyBorder="1" applyAlignment="1" applyProtection="1">
      <alignment horizontal="center"/>
      <protection/>
    </xf>
    <xf numFmtId="0" fontId="6" fillId="2" borderId="45" xfId="0" applyFont="1" applyFill="1" applyBorder="1" applyAlignment="1" applyProtection="1">
      <alignment/>
      <protection/>
    </xf>
    <xf numFmtId="0" fontId="5" fillId="0" borderId="49" xfId="0" applyFont="1" applyFill="1" applyBorder="1" applyAlignment="1" applyProtection="1">
      <alignment/>
      <protection/>
    </xf>
    <xf numFmtId="0" fontId="6" fillId="3" borderId="13" xfId="0" applyFont="1" applyFill="1" applyBorder="1" applyAlignment="1" applyProtection="1">
      <alignment/>
      <protection/>
    </xf>
    <xf numFmtId="0" fontId="5" fillId="3" borderId="13" xfId="0" applyFont="1" applyFill="1" applyBorder="1" applyAlignment="1" applyProtection="1">
      <alignment/>
      <protection/>
    </xf>
    <xf numFmtId="0" fontId="25" fillId="2" borderId="0" xfId="0" applyFont="1" applyFill="1" applyAlignment="1" applyProtection="1">
      <alignment/>
      <protection/>
    </xf>
    <xf numFmtId="0" fontId="22" fillId="2" borderId="0" xfId="0" applyFont="1" applyFill="1" applyAlignment="1" applyProtection="1">
      <alignment/>
      <protection/>
    </xf>
    <xf numFmtId="0" fontId="8" fillId="0" borderId="53" xfId="0" applyFont="1" applyBorder="1" applyAlignment="1" applyProtection="1">
      <alignment vertical="center" wrapText="1"/>
      <protection/>
    </xf>
    <xf numFmtId="0" fontId="8" fillId="0" borderId="14" xfId="0" applyFont="1" applyBorder="1" applyAlignment="1" applyProtection="1">
      <alignment vertical="center" wrapText="1"/>
      <protection/>
    </xf>
    <xf numFmtId="0" fontId="7" fillId="3" borderId="39" xfId="0" applyFont="1" applyFill="1" applyBorder="1" applyAlignment="1" applyProtection="1">
      <alignment vertical="center" wrapText="1"/>
      <protection/>
    </xf>
    <xf numFmtId="3" fontId="6" fillId="0" borderId="0" xfId="0" applyNumberFormat="1" applyFont="1" applyAlignment="1" applyProtection="1">
      <alignment/>
      <protection/>
    </xf>
    <xf numFmtId="3" fontId="6" fillId="0" borderId="13" xfId="0" applyNumberFormat="1" applyFont="1" applyBorder="1" applyAlignment="1" applyProtection="1">
      <alignment wrapText="1"/>
      <protection/>
    </xf>
    <xf numFmtId="3" fontId="6" fillId="0" borderId="13" xfId="0" applyNumberFormat="1" applyFont="1" applyBorder="1" applyAlignment="1" applyProtection="1">
      <alignment/>
      <protection/>
    </xf>
    <xf numFmtId="3" fontId="5" fillId="0" borderId="13" xfId="0" applyNumberFormat="1" applyFont="1" applyBorder="1" applyAlignment="1" applyProtection="1">
      <alignment/>
      <protection/>
    </xf>
    <xf numFmtId="3" fontId="6" fillId="0" borderId="13" xfId="0" applyNumberFormat="1" applyFont="1" applyBorder="1" applyAlignment="1" applyProtection="1">
      <alignment horizontal="center"/>
      <protection/>
    </xf>
    <xf numFmtId="3" fontId="5" fillId="0" borderId="0" xfId="0" applyNumberFormat="1" applyFont="1" applyAlignment="1" applyProtection="1">
      <alignment horizontal="center"/>
      <protection/>
    </xf>
    <xf numFmtId="4" fontId="5" fillId="0" borderId="0" xfId="0" applyNumberFormat="1" applyFont="1" applyAlignment="1" applyProtection="1">
      <alignment/>
      <protection/>
    </xf>
    <xf numFmtId="4" fontId="6" fillId="0" borderId="0" xfId="0" applyNumberFormat="1" applyFont="1" applyAlignment="1" applyProtection="1">
      <alignment/>
      <protection/>
    </xf>
    <xf numFmtId="0" fontId="5" fillId="0" borderId="4" xfId="0" applyFont="1" applyBorder="1" applyAlignment="1" applyProtection="1">
      <alignment/>
      <protection/>
    </xf>
    <xf numFmtId="0" fontId="5" fillId="0" borderId="14" xfId="0" applyFont="1" applyBorder="1" applyAlignment="1" applyProtection="1">
      <alignment/>
      <protection/>
    </xf>
    <xf numFmtId="0" fontId="6" fillId="3" borderId="40" xfId="0" applyFont="1" applyFill="1" applyBorder="1" applyAlignment="1" applyProtection="1">
      <alignment/>
      <protection/>
    </xf>
    <xf numFmtId="0" fontId="6" fillId="0" borderId="13" xfId="0" applyFont="1" applyBorder="1" applyAlignment="1" applyProtection="1">
      <alignment/>
      <protection/>
    </xf>
    <xf numFmtId="0" fontId="6" fillId="0" borderId="13" xfId="0" applyFont="1" applyBorder="1" applyAlignment="1" applyProtection="1">
      <alignment wrapText="1"/>
      <protection/>
    </xf>
    <xf numFmtId="0" fontId="6" fillId="0" borderId="13" xfId="0" applyFont="1" applyBorder="1" applyAlignment="1" applyProtection="1">
      <alignment/>
      <protection/>
    </xf>
    <xf numFmtId="0" fontId="0" fillId="7" borderId="0" xfId="0" applyFont="1" applyFill="1" applyBorder="1" applyAlignment="1">
      <alignment/>
    </xf>
    <xf numFmtId="0" fontId="0" fillId="7" borderId="0" xfId="0" applyFont="1" applyFill="1" applyAlignment="1">
      <alignment wrapText="1"/>
    </xf>
    <xf numFmtId="0" fontId="0" fillId="7" borderId="0" xfId="0" applyFont="1" applyFill="1" applyAlignment="1">
      <alignment/>
    </xf>
    <xf numFmtId="0" fontId="1" fillId="7" borderId="0" xfId="0" applyFont="1" applyFill="1" applyAlignment="1">
      <alignment/>
    </xf>
    <xf numFmtId="0" fontId="1" fillId="7" borderId="0" xfId="0" applyFont="1" applyFill="1" applyAlignment="1">
      <alignment horizontal="center" wrapText="1"/>
    </xf>
    <xf numFmtId="0" fontId="6" fillId="5" borderId="59" xfId="0" applyFont="1" applyFill="1" applyBorder="1" applyAlignment="1" applyProtection="1">
      <alignment horizontal="center" wrapText="1"/>
      <protection locked="0"/>
    </xf>
    <xf numFmtId="2" fontId="5" fillId="5" borderId="49" xfId="0" applyNumberFormat="1" applyFont="1" applyFill="1" applyBorder="1" applyAlignment="1" applyProtection="1">
      <alignment/>
      <protection locked="0"/>
    </xf>
    <xf numFmtId="2" fontId="6" fillId="3" borderId="52" xfId="0" applyNumberFormat="1" applyFont="1" applyFill="1" applyBorder="1" applyAlignment="1" applyProtection="1">
      <alignment/>
      <protection locked="0"/>
    </xf>
    <xf numFmtId="0" fontId="6" fillId="0" borderId="0" xfId="0" applyFont="1" applyFill="1" applyBorder="1" applyAlignment="1" applyProtection="1">
      <alignment wrapText="1"/>
      <protection locked="0"/>
    </xf>
    <xf numFmtId="0" fontId="6" fillId="0" borderId="0" xfId="0" applyFont="1" applyFill="1" applyBorder="1" applyAlignment="1" applyProtection="1">
      <alignment/>
      <protection/>
    </xf>
    <xf numFmtId="2" fontId="6"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0" fontId="0" fillId="0" borderId="0" xfId="0" applyFill="1" applyBorder="1" applyAlignment="1">
      <alignment wrapText="1"/>
    </xf>
    <xf numFmtId="0" fontId="26" fillId="0" borderId="0" xfId="0" applyFont="1" applyAlignment="1" applyProtection="1">
      <alignment/>
      <protection locked="0"/>
    </xf>
    <xf numFmtId="0" fontId="6" fillId="7" borderId="0" xfId="0" applyFont="1" applyFill="1" applyBorder="1" applyAlignment="1" applyProtection="1">
      <alignment/>
      <protection locked="0"/>
    </xf>
    <xf numFmtId="0" fontId="5" fillId="7" borderId="0" xfId="0" applyFont="1" applyFill="1" applyAlignment="1" applyProtection="1">
      <alignment/>
      <protection locked="0"/>
    </xf>
    <xf numFmtId="0" fontId="5" fillId="7" borderId="0" xfId="0" applyFont="1" applyFill="1" applyAlignment="1" applyProtection="1">
      <alignment/>
      <protection/>
    </xf>
    <xf numFmtId="2" fontId="6" fillId="3" borderId="9" xfId="0" applyNumberFormat="1" applyFont="1" applyFill="1" applyBorder="1" applyAlignment="1">
      <alignment/>
    </xf>
    <xf numFmtId="2" fontId="6" fillId="3" borderId="11" xfId="0" applyNumberFormat="1" applyFont="1" applyFill="1" applyBorder="1" applyAlignment="1">
      <alignment/>
    </xf>
    <xf numFmtId="0" fontId="5" fillId="3" borderId="60" xfId="0" applyFont="1" applyFill="1" applyBorder="1" applyAlignment="1">
      <alignment/>
    </xf>
    <xf numFmtId="0" fontId="6" fillId="0" borderId="18" xfId="0" applyFont="1" applyFill="1" applyBorder="1" applyAlignment="1">
      <alignment horizontal="center" wrapText="1"/>
    </xf>
    <xf numFmtId="0" fontId="18" fillId="0" borderId="0" xfId="0" applyFont="1" applyAlignment="1">
      <alignment/>
    </xf>
    <xf numFmtId="2" fontId="6" fillId="7" borderId="0" xfId="0" applyNumberFormat="1" applyFont="1" applyFill="1" applyBorder="1" applyAlignment="1" applyProtection="1">
      <alignment/>
      <protection/>
    </xf>
    <xf numFmtId="0" fontId="6" fillId="7" borderId="0" xfId="0" applyFont="1" applyFill="1" applyBorder="1" applyAlignment="1" applyProtection="1">
      <alignment vertical="top" wrapText="1"/>
      <protection/>
    </xf>
    <xf numFmtId="2" fontId="6" fillId="7" borderId="0" xfId="0" applyNumberFormat="1" applyFont="1" applyFill="1" applyBorder="1" applyAlignment="1" applyProtection="1">
      <alignment vertical="top" wrapText="1"/>
      <protection/>
    </xf>
    <xf numFmtId="0" fontId="11" fillId="7" borderId="0" xfId="0" applyFont="1" applyFill="1" applyAlignment="1" applyProtection="1">
      <alignment/>
      <protection locked="0"/>
    </xf>
    <xf numFmtId="0" fontId="5" fillId="3" borderId="40" xfId="0" applyFont="1" applyFill="1" applyBorder="1" applyAlignment="1">
      <alignment/>
    </xf>
    <xf numFmtId="2" fontId="6" fillId="5" borderId="54" xfId="0" applyNumberFormat="1" applyFont="1" applyFill="1" applyBorder="1" applyAlignment="1" applyProtection="1">
      <alignment/>
      <protection/>
    </xf>
    <xf numFmtId="2" fontId="6" fillId="2" borderId="4" xfId="0" applyNumberFormat="1" applyFont="1" applyFill="1" applyBorder="1" applyAlignment="1" applyProtection="1">
      <alignment/>
      <protection/>
    </xf>
    <xf numFmtId="0" fontId="0" fillId="7" borderId="0" xfId="0" applyFont="1" applyFill="1" applyAlignment="1">
      <alignment vertical="center" wrapText="1"/>
    </xf>
    <xf numFmtId="0" fontId="1" fillId="7" borderId="0" xfId="0" applyFont="1" applyFill="1" applyAlignment="1">
      <alignment horizontal="center" vertical="center" wrapText="1"/>
    </xf>
    <xf numFmtId="0" fontId="5" fillId="7" borderId="0" xfId="0" applyFont="1" applyFill="1" applyAlignment="1">
      <alignment horizontal="center" vertical="center" wrapText="1"/>
    </xf>
    <xf numFmtId="4" fontId="6" fillId="0" borderId="13" xfId="0" applyNumberFormat="1" applyFont="1" applyFill="1" applyBorder="1" applyAlignment="1" applyProtection="1">
      <alignment horizontal="left"/>
      <protection/>
    </xf>
    <xf numFmtId="0" fontId="6" fillId="3" borderId="49" xfId="0" applyFont="1" applyFill="1" applyBorder="1" applyAlignment="1" applyProtection="1">
      <alignment wrapText="1"/>
      <protection/>
    </xf>
    <xf numFmtId="0" fontId="13" fillId="3" borderId="38" xfId="0" applyFont="1" applyFill="1" applyBorder="1" applyAlignment="1" applyProtection="1">
      <alignment/>
      <protection/>
    </xf>
    <xf numFmtId="2" fontId="13" fillId="3" borderId="11" xfId="0" applyNumberFormat="1" applyFont="1" applyFill="1" applyBorder="1" applyAlignment="1" applyProtection="1">
      <alignment/>
      <protection/>
    </xf>
    <xf numFmtId="0" fontId="1" fillId="7" borderId="0" xfId="0" applyFont="1" applyFill="1" applyAlignment="1">
      <alignment vertical="center" wrapText="1"/>
    </xf>
    <xf numFmtId="0" fontId="5" fillId="7" borderId="0" xfId="0" applyFont="1" applyFill="1" applyAlignment="1">
      <alignment horizontal="right" vertical="top" wrapText="1"/>
    </xf>
    <xf numFmtId="0" fontId="0" fillId="7" borderId="0" xfId="0" applyFont="1" applyFill="1" applyAlignment="1">
      <alignment vertical="top" wrapText="1"/>
    </xf>
    <xf numFmtId="0" fontId="0" fillId="7" borderId="0" xfId="0" applyFill="1" applyAlignment="1">
      <alignment wrapText="1"/>
    </xf>
    <xf numFmtId="0" fontId="4" fillId="7" borderId="0" xfId="0" applyFont="1" applyFill="1" applyAlignment="1">
      <alignment horizontal="center" wrapText="1"/>
    </xf>
    <xf numFmtId="0" fontId="0" fillId="7" borderId="0" xfId="0" applyFill="1" applyAlignment="1">
      <alignment horizontal="center" wrapText="1"/>
    </xf>
    <xf numFmtId="0" fontId="5" fillId="7" borderId="0" xfId="0" applyFont="1" applyFill="1" applyAlignment="1">
      <alignment horizontal="left"/>
    </xf>
    <xf numFmtId="0" fontId="0" fillId="7" borderId="0" xfId="0" applyFont="1" applyFill="1" applyBorder="1" applyAlignment="1">
      <alignment horizontal="right" vertical="top"/>
    </xf>
    <xf numFmtId="0" fontId="5" fillId="9" borderId="0" xfId="0" applyFont="1" applyFill="1" applyAlignment="1">
      <alignment/>
    </xf>
    <xf numFmtId="0" fontId="6" fillId="2" borderId="14" xfId="0" applyFont="1" applyFill="1" applyBorder="1" applyAlignment="1" applyProtection="1">
      <alignment wrapText="1"/>
      <protection locked="0"/>
    </xf>
    <xf numFmtId="0" fontId="6" fillId="2" borderId="13" xfId="0" applyFont="1" applyFill="1" applyBorder="1" applyAlignment="1" applyProtection="1">
      <alignment/>
      <protection locked="0"/>
    </xf>
    <xf numFmtId="0" fontId="6" fillId="2" borderId="33" xfId="0" applyFont="1" applyFill="1" applyBorder="1" applyAlignment="1" applyProtection="1">
      <alignment/>
      <protection locked="0"/>
    </xf>
    <xf numFmtId="3" fontId="6" fillId="0" borderId="13" xfId="0" applyNumberFormat="1" applyFont="1" applyBorder="1" applyAlignment="1" applyProtection="1">
      <alignment horizontal="left"/>
      <protection/>
    </xf>
    <xf numFmtId="0" fontId="0" fillId="0" borderId="0" xfId="0" applyAlignment="1">
      <alignment wrapText="1"/>
    </xf>
    <xf numFmtId="4" fontId="6" fillId="3" borderId="4" xfId="0" applyNumberFormat="1" applyFont="1" applyFill="1" applyBorder="1" applyAlignment="1" applyProtection="1">
      <alignment horizontal="right"/>
      <protection/>
    </xf>
    <xf numFmtId="4" fontId="6" fillId="3" borderId="61" xfId="0" applyNumberFormat="1" applyFont="1" applyFill="1" applyBorder="1" applyAlignment="1" applyProtection="1">
      <alignment/>
      <protection/>
    </xf>
    <xf numFmtId="4" fontId="6" fillId="0" borderId="37" xfId="0" applyNumberFormat="1" applyFont="1" applyBorder="1" applyAlignment="1" applyProtection="1">
      <alignment horizontal="right"/>
      <protection/>
    </xf>
    <xf numFmtId="4" fontId="6" fillId="0" borderId="37" xfId="0" applyNumberFormat="1" applyFont="1" applyBorder="1" applyAlignment="1" applyProtection="1">
      <alignment/>
      <protection/>
    </xf>
    <xf numFmtId="3" fontId="14" fillId="0" borderId="0" xfId="0" applyNumberFormat="1" applyFont="1" applyBorder="1" applyAlignment="1" applyProtection="1">
      <alignment horizontal="center" vertical="center"/>
      <protection/>
    </xf>
    <xf numFmtId="0" fontId="0" fillId="0" borderId="0" xfId="0" applyBorder="1" applyAlignment="1">
      <alignment horizontal="center" vertical="center"/>
    </xf>
    <xf numFmtId="3" fontId="18" fillId="0" borderId="0" xfId="0" applyNumberFormat="1" applyFont="1" applyAlignment="1" applyProtection="1">
      <alignment/>
      <protection/>
    </xf>
    <xf numFmtId="3" fontId="5" fillId="0" borderId="0" xfId="0" applyNumberFormat="1" applyFont="1" applyAlignment="1" applyProtection="1">
      <alignment/>
      <protection/>
    </xf>
    <xf numFmtId="3" fontId="6" fillId="0" borderId="0" xfId="0" applyNumberFormat="1" applyFont="1" applyAlignment="1" applyProtection="1">
      <alignment/>
      <protection/>
    </xf>
    <xf numFmtId="3" fontId="14" fillId="0" borderId="0" xfId="0" applyNumberFormat="1" applyFont="1" applyAlignment="1" applyProtection="1">
      <alignment/>
      <protection/>
    </xf>
    <xf numFmtId="0" fontId="5" fillId="0" borderId="32" xfId="0" applyFont="1" applyFill="1" applyBorder="1" applyAlignment="1" applyProtection="1">
      <alignment/>
      <protection/>
    </xf>
    <xf numFmtId="10" fontId="0" fillId="0" borderId="0" xfId="0" applyNumberFormat="1" applyAlignment="1">
      <alignment/>
    </xf>
    <xf numFmtId="4" fontId="30" fillId="0" borderId="4" xfId="0" applyNumberFormat="1" applyFont="1" applyBorder="1" applyAlignment="1" applyProtection="1">
      <alignment horizontal="left"/>
      <protection/>
    </xf>
    <xf numFmtId="0" fontId="0" fillId="2" borderId="0" xfId="0" applyFill="1" applyAlignment="1" applyProtection="1">
      <alignment/>
      <protection locked="0"/>
    </xf>
    <xf numFmtId="0" fontId="5" fillId="2" borderId="0" xfId="0" applyFont="1" applyFill="1" applyBorder="1" applyAlignment="1" applyProtection="1">
      <alignment/>
      <protection/>
    </xf>
    <xf numFmtId="0" fontId="13" fillId="2" borderId="0" xfId="0" applyFont="1" applyFill="1" applyBorder="1" applyAlignment="1" applyProtection="1">
      <alignment wrapText="1"/>
      <protection/>
    </xf>
    <xf numFmtId="0" fontId="25" fillId="2" borderId="0" xfId="0" applyFont="1" applyFill="1" applyAlignment="1" applyProtection="1">
      <alignment/>
      <protection locked="0"/>
    </xf>
    <xf numFmtId="0" fontId="7" fillId="2" borderId="28" xfId="0" applyFont="1" applyFill="1" applyBorder="1" applyAlignment="1" applyProtection="1">
      <alignment/>
      <protection/>
    </xf>
    <xf numFmtId="0" fontId="8" fillId="2" borderId="15" xfId="0" applyFont="1" applyFill="1" applyBorder="1" applyAlignment="1" applyProtection="1">
      <alignment/>
      <protection/>
    </xf>
    <xf numFmtId="0" fontId="8" fillId="2" borderId="36" xfId="0" applyFont="1" applyFill="1" applyBorder="1" applyAlignment="1" applyProtection="1">
      <alignment/>
      <protection/>
    </xf>
    <xf numFmtId="0" fontId="7" fillId="0" borderId="12" xfId="0" applyFont="1" applyBorder="1" applyAlignment="1" applyProtection="1">
      <alignment vertical="center"/>
      <protection/>
    </xf>
    <xf numFmtId="0" fontId="7" fillId="0" borderId="27" xfId="0" applyFont="1" applyBorder="1" applyAlignment="1" applyProtection="1">
      <alignment wrapText="1"/>
      <protection/>
    </xf>
    <xf numFmtId="0" fontId="7" fillId="0" borderId="44" xfId="0" applyFont="1" applyBorder="1" applyAlignment="1" applyProtection="1">
      <alignment vertical="center" wrapText="1"/>
      <protection/>
    </xf>
    <xf numFmtId="0" fontId="7" fillId="0" borderId="59" xfId="0" applyFont="1" applyFill="1" applyBorder="1" applyAlignment="1" applyProtection="1">
      <alignment wrapText="1"/>
      <protection locked="0"/>
    </xf>
    <xf numFmtId="0" fontId="10" fillId="3" borderId="13" xfId="0" applyFont="1" applyFill="1" applyBorder="1" applyAlignment="1">
      <alignment/>
    </xf>
    <xf numFmtId="0" fontId="5" fillId="0" borderId="32" xfId="0" applyFont="1" applyBorder="1" applyAlignment="1">
      <alignment vertical="top"/>
    </xf>
    <xf numFmtId="0" fontId="5" fillId="0" borderId="62" xfId="0" applyFont="1" applyBorder="1" applyAlignment="1">
      <alignment/>
    </xf>
    <xf numFmtId="0" fontId="5" fillId="0" borderId="25" xfId="0" applyFont="1" applyBorder="1" applyAlignment="1">
      <alignment/>
    </xf>
    <xf numFmtId="4" fontId="6" fillId="0" borderId="61" xfId="0" applyNumberFormat="1" applyFont="1" applyBorder="1" applyAlignment="1" applyProtection="1">
      <alignment vertical="top"/>
      <protection/>
    </xf>
    <xf numFmtId="2" fontId="5" fillId="0" borderId="13" xfId="0" applyNumberFormat="1" applyFont="1" applyBorder="1" applyAlignment="1" applyProtection="1">
      <alignment horizontal="right" wrapText="1"/>
      <protection locked="0"/>
    </xf>
    <xf numFmtId="0" fontId="6" fillId="3" borderId="52" xfId="0" applyFont="1" applyFill="1" applyBorder="1" applyAlignment="1" applyProtection="1">
      <alignment/>
      <protection locked="0"/>
    </xf>
    <xf numFmtId="0" fontId="31" fillId="0" borderId="13" xfId="0" applyFont="1" applyBorder="1" applyAlignment="1">
      <alignment horizontal="center" vertical="top" wrapText="1"/>
    </xf>
    <xf numFmtId="0" fontId="0" fillId="10" borderId="0" xfId="0" applyFill="1" applyAlignment="1" applyProtection="1">
      <alignment/>
      <protection locked="0"/>
    </xf>
    <xf numFmtId="2" fontId="5" fillId="0" borderId="24" xfId="0" applyNumberFormat="1" applyFont="1" applyBorder="1" applyAlignment="1" applyProtection="1">
      <alignment horizontal="right" wrapText="1"/>
      <protection/>
    </xf>
    <xf numFmtId="2" fontId="5" fillId="0" borderId="33" xfId="0" applyNumberFormat="1" applyFont="1" applyBorder="1" applyAlignment="1" applyProtection="1">
      <alignment horizontal="right" wrapText="1"/>
      <protection/>
    </xf>
    <xf numFmtId="0" fontId="5" fillId="3" borderId="39" xfId="0" applyFont="1" applyFill="1" applyBorder="1" applyAlignment="1" applyProtection="1">
      <alignment/>
      <protection/>
    </xf>
    <xf numFmtId="0" fontId="6" fillId="0" borderId="32" xfId="0" applyFont="1" applyFill="1" applyBorder="1" applyAlignment="1">
      <alignment/>
    </xf>
    <xf numFmtId="2" fontId="5" fillId="0" borderId="0" xfId="0" applyNumberFormat="1" applyFont="1" applyFill="1" applyBorder="1" applyAlignment="1">
      <alignment/>
    </xf>
    <xf numFmtId="2" fontId="6" fillId="0" borderId="24" xfId="0" applyNumberFormat="1" applyFont="1" applyFill="1" applyBorder="1" applyAlignment="1">
      <alignment/>
    </xf>
    <xf numFmtId="2" fontId="5" fillId="3" borderId="40" xfId="0" applyNumberFormat="1" applyFont="1" applyFill="1" applyBorder="1" applyAlignment="1">
      <alignment/>
    </xf>
    <xf numFmtId="2" fontId="6" fillId="3" borderId="56" xfId="0" applyNumberFormat="1" applyFont="1" applyFill="1" applyBorder="1" applyAlignment="1">
      <alignment/>
    </xf>
    <xf numFmtId="0" fontId="6" fillId="0" borderId="16" xfId="0" applyFont="1" applyFill="1" applyBorder="1" applyAlignment="1">
      <alignment/>
    </xf>
    <xf numFmtId="2" fontId="6" fillId="0" borderId="3" xfId="0" applyNumberFormat="1" applyFont="1" applyFill="1" applyBorder="1" applyAlignment="1">
      <alignment/>
    </xf>
    <xf numFmtId="2" fontId="6" fillId="0" borderId="37" xfId="0" applyNumberFormat="1" applyFont="1" applyFill="1" applyBorder="1" applyAlignment="1">
      <alignment/>
    </xf>
    <xf numFmtId="0" fontId="6" fillId="0" borderId="0" xfId="0" applyFont="1" applyAlignment="1">
      <alignment wrapText="1"/>
    </xf>
    <xf numFmtId="0" fontId="1" fillId="0" borderId="0" xfId="0" applyFont="1" applyAlignment="1">
      <alignment wrapText="1"/>
    </xf>
    <xf numFmtId="0" fontId="5" fillId="0" borderId="49" xfId="0" applyFont="1" applyFill="1" applyBorder="1" applyAlignment="1">
      <alignment wrapText="1"/>
    </xf>
    <xf numFmtId="0" fontId="8" fillId="0" borderId="13" xfId="0" applyFont="1" applyBorder="1" applyAlignment="1" applyProtection="1">
      <alignment wrapText="1"/>
      <protection locked="0"/>
    </xf>
    <xf numFmtId="0" fontId="0" fillId="0" borderId="13" xfId="0" applyBorder="1" applyAlignment="1" applyProtection="1">
      <alignment/>
      <protection locked="0"/>
    </xf>
    <xf numFmtId="0" fontId="0" fillId="0" borderId="33" xfId="0" applyBorder="1" applyAlignment="1" applyProtection="1">
      <alignment/>
      <protection locked="0"/>
    </xf>
    <xf numFmtId="0" fontId="0" fillId="7" borderId="0" xfId="0" applyFont="1" applyFill="1" applyAlignment="1">
      <alignment vertical="center" wrapText="1"/>
    </xf>
    <xf numFmtId="0" fontId="0" fillId="7" borderId="0" xfId="0" applyFont="1" applyFill="1" applyAlignment="1">
      <alignment wrapText="1"/>
    </xf>
    <xf numFmtId="0" fontId="0" fillId="7" borderId="0" xfId="0" applyFill="1" applyAlignment="1">
      <alignment wrapText="1"/>
    </xf>
    <xf numFmtId="0" fontId="1" fillId="7" borderId="0" xfId="0" applyFont="1" applyFill="1" applyAlignment="1">
      <alignment vertical="center" wrapText="1"/>
    </xf>
    <xf numFmtId="0" fontId="0" fillId="7" borderId="0" xfId="0" applyFont="1" applyFill="1" applyAlignment="1">
      <alignment vertical="top" wrapText="1"/>
    </xf>
    <xf numFmtId="0" fontId="1" fillId="7" borderId="0" xfId="0" applyFont="1" applyFill="1" applyAlignment="1">
      <alignment wrapText="1"/>
    </xf>
    <xf numFmtId="0" fontId="0" fillId="0" borderId="0" xfId="0" applyAlignment="1">
      <alignment wrapText="1"/>
    </xf>
    <xf numFmtId="0" fontId="27" fillId="9" borderId="0" xfId="0" applyFont="1" applyFill="1" applyAlignment="1">
      <alignment horizontal="center"/>
    </xf>
    <xf numFmtId="0" fontId="0" fillId="9" borderId="0" xfId="0" applyFill="1" applyAlignment="1">
      <alignment horizontal="center"/>
    </xf>
    <xf numFmtId="0" fontId="27" fillId="7" borderId="0" xfId="0" applyFont="1" applyFill="1" applyAlignment="1">
      <alignment horizontal="center"/>
    </xf>
    <xf numFmtId="0" fontId="0" fillId="0" borderId="0" xfId="0" applyAlignment="1">
      <alignment/>
    </xf>
    <xf numFmtId="0" fontId="0" fillId="7" borderId="0" xfId="0" applyFont="1" applyFill="1" applyBorder="1" applyAlignment="1">
      <alignment vertical="top" wrapText="1"/>
    </xf>
    <xf numFmtId="0" fontId="1" fillId="7" borderId="0" xfId="0" applyFont="1" applyFill="1" applyBorder="1" applyAlignment="1">
      <alignment horizontal="left" vertical="center" wrapText="1"/>
    </xf>
    <xf numFmtId="0" fontId="0" fillId="0" borderId="0" xfId="0" applyAlignment="1">
      <alignment horizontal="left" vertical="center" wrapText="1"/>
    </xf>
    <xf numFmtId="0" fontId="21" fillId="9" borderId="0" xfId="0" applyFont="1" applyFill="1" applyAlignment="1">
      <alignment horizontal="center"/>
    </xf>
    <xf numFmtId="0" fontId="28" fillId="9" borderId="0" xfId="0" applyFont="1" applyFill="1" applyAlignment="1">
      <alignment horizontal="center"/>
    </xf>
    <xf numFmtId="0" fontId="29" fillId="9" borderId="0" xfId="0" applyFont="1" applyFill="1" applyAlignment="1">
      <alignment horizontal="center"/>
    </xf>
    <xf numFmtId="0" fontId="6" fillId="0" borderId="49" xfId="0" applyFont="1" applyFill="1" applyBorder="1" applyAlignment="1">
      <alignment wrapText="1"/>
    </xf>
    <xf numFmtId="0" fontId="0" fillId="0" borderId="2" xfId="0" applyFill="1" applyBorder="1" applyAlignment="1">
      <alignment wrapText="1"/>
    </xf>
    <xf numFmtId="0" fontId="0" fillId="0" borderId="50" xfId="0" applyFill="1" applyBorder="1" applyAlignment="1">
      <alignment wrapText="1"/>
    </xf>
    <xf numFmtId="0" fontId="6" fillId="0" borderId="0" xfId="0" applyFont="1" applyAlignment="1">
      <alignment horizontal="center" wrapText="1"/>
    </xf>
    <xf numFmtId="0" fontId="0" fillId="0" borderId="0" xfId="0" applyAlignment="1">
      <alignment horizontal="center" wrapText="1"/>
    </xf>
    <xf numFmtId="0" fontId="14" fillId="0" borderId="0" xfId="0" applyFont="1" applyAlignment="1">
      <alignment horizontal="center" wrapText="1"/>
    </xf>
    <xf numFmtId="0" fontId="1" fillId="0" borderId="0" xfId="0" applyFont="1" applyAlignment="1">
      <alignment horizontal="center" wrapText="1"/>
    </xf>
    <xf numFmtId="0" fontId="5" fillId="0" borderId="0" xfId="0" applyFont="1" applyBorder="1" applyAlignment="1">
      <alignment wrapText="1"/>
    </xf>
    <xf numFmtId="0" fontId="5" fillId="0" borderId="7" xfId="0" applyFont="1" applyBorder="1" applyAlignment="1">
      <alignment wrapText="1"/>
    </xf>
    <xf numFmtId="0" fontId="5" fillId="0" borderId="8" xfId="0" applyFont="1" applyBorder="1" applyAlignment="1">
      <alignment vertical="top" wrapText="1"/>
    </xf>
    <xf numFmtId="0" fontId="5" fillId="0" borderId="34" xfId="0" applyFont="1" applyBorder="1" applyAlignment="1">
      <alignment vertical="top" wrapText="1"/>
    </xf>
    <xf numFmtId="0" fontId="6" fillId="2" borderId="30" xfId="0" applyFont="1" applyFill="1" applyBorder="1" applyAlignment="1" applyProtection="1">
      <alignment horizontal="left" vertical="justify" wrapText="1"/>
      <protection/>
    </xf>
    <xf numFmtId="0" fontId="5" fillId="2" borderId="2" xfId="0" applyFont="1" applyFill="1" applyBorder="1" applyAlignment="1" applyProtection="1">
      <alignment horizontal="left" vertical="justify" wrapText="1"/>
      <protection/>
    </xf>
    <xf numFmtId="0" fontId="5" fillId="2" borderId="50" xfId="0" applyFont="1" applyFill="1" applyBorder="1" applyAlignment="1" applyProtection="1">
      <alignment horizontal="left" vertical="justify" wrapText="1"/>
      <protection/>
    </xf>
    <xf numFmtId="0" fontId="6" fillId="2" borderId="30" xfId="0" applyFont="1" applyFill="1" applyBorder="1" applyAlignment="1" applyProtection="1">
      <alignment vertical="center" wrapText="1"/>
      <protection/>
    </xf>
    <xf numFmtId="0" fontId="5" fillId="2" borderId="2" xfId="0" applyFont="1" applyFill="1" applyBorder="1" applyAlignment="1" applyProtection="1">
      <alignment vertical="center" wrapText="1"/>
      <protection/>
    </xf>
    <xf numFmtId="0" fontId="5" fillId="2" borderId="50" xfId="0" applyFont="1" applyFill="1" applyBorder="1" applyAlignment="1" applyProtection="1">
      <alignment vertical="center" wrapText="1"/>
      <protection/>
    </xf>
    <xf numFmtId="0" fontId="5" fillId="0" borderId="63" xfId="0" applyFont="1" applyBorder="1" applyAlignment="1" applyProtection="1">
      <alignment wrapText="1"/>
      <protection locked="0"/>
    </xf>
    <xf numFmtId="0" fontId="0" fillId="0" borderId="1" xfId="0" applyBorder="1" applyAlignment="1">
      <alignment wrapText="1"/>
    </xf>
    <xf numFmtId="0" fontId="0" fillId="0" borderId="35" xfId="0" applyBorder="1" applyAlignment="1">
      <alignment wrapText="1"/>
    </xf>
    <xf numFmtId="0" fontId="8" fillId="3" borderId="64" xfId="0" applyFont="1" applyFill="1" applyBorder="1" applyAlignment="1" applyProtection="1">
      <alignment/>
      <protection/>
    </xf>
    <xf numFmtId="0" fontId="0" fillId="3" borderId="40" xfId="0" applyFill="1" applyBorder="1" applyAlignment="1" applyProtection="1">
      <alignment/>
      <protection/>
    </xf>
    <xf numFmtId="0" fontId="0" fillId="3" borderId="56" xfId="0" applyFill="1" applyBorder="1" applyAlignment="1" applyProtection="1">
      <alignment/>
      <protection/>
    </xf>
    <xf numFmtId="0" fontId="7" fillId="0" borderId="19" xfId="0" applyFont="1" applyFill="1" applyBorder="1" applyAlignment="1" applyProtection="1">
      <alignment/>
      <protection/>
    </xf>
    <xf numFmtId="0" fontId="0" fillId="0" borderId="19" xfId="0" applyFill="1" applyBorder="1" applyAlignment="1" applyProtection="1">
      <alignment/>
      <protection/>
    </xf>
    <xf numFmtId="0" fontId="0" fillId="0" borderId="20" xfId="0" applyFill="1" applyBorder="1" applyAlignment="1" applyProtection="1">
      <alignment/>
      <protection/>
    </xf>
    <xf numFmtId="0" fontId="8" fillId="0" borderId="49" xfId="0" applyFont="1" applyBorder="1" applyAlignment="1" applyProtection="1">
      <alignment wrapText="1"/>
      <protection locked="0"/>
    </xf>
    <xf numFmtId="0" fontId="0" fillId="0" borderId="2" xfId="0" applyBorder="1" applyAlignment="1" applyProtection="1">
      <alignment wrapText="1"/>
      <protection locked="0"/>
    </xf>
    <xf numFmtId="0" fontId="0" fillId="0" borderId="57" xfId="0" applyBorder="1" applyAlignment="1" applyProtection="1">
      <alignment wrapText="1"/>
      <protection locked="0"/>
    </xf>
    <xf numFmtId="0" fontId="7" fillId="0" borderId="59" xfId="0" applyFont="1" applyFill="1" applyBorder="1" applyAlignment="1" applyProtection="1">
      <alignment/>
      <protection/>
    </xf>
    <xf numFmtId="0" fontId="1" fillId="0" borderId="22" xfId="0" applyFont="1" applyFill="1" applyBorder="1" applyAlignment="1" applyProtection="1">
      <alignment/>
      <protection/>
    </xf>
    <xf numFmtId="0" fontId="1" fillId="0" borderId="42" xfId="0" applyFont="1" applyFill="1" applyBorder="1" applyAlignment="1" applyProtection="1">
      <alignment/>
      <protection/>
    </xf>
    <xf numFmtId="0" fontId="5" fillId="0" borderId="32" xfId="0" applyFont="1" applyBorder="1" applyAlignment="1" applyProtection="1">
      <alignment wrapText="1"/>
      <protection locked="0"/>
    </xf>
    <xf numFmtId="0" fontId="0" fillId="0" borderId="24" xfId="0" applyBorder="1" applyAlignment="1">
      <alignment wrapText="1"/>
    </xf>
    <xf numFmtId="0" fontId="5" fillId="2" borderId="8" xfId="0" applyFont="1" applyFill="1" applyBorder="1" applyAlignment="1" applyProtection="1">
      <alignment vertical="center" wrapText="1"/>
      <protection locked="0"/>
    </xf>
    <xf numFmtId="0" fontId="5" fillId="2" borderId="8" xfId="0" applyFont="1" applyFill="1" applyBorder="1" applyAlignment="1">
      <alignment vertical="center" wrapText="1"/>
    </xf>
    <xf numFmtId="0" fontId="6" fillId="2" borderId="43" xfId="0" applyFont="1" applyFill="1" applyBorder="1" applyAlignment="1" applyProtection="1">
      <alignment vertical="top" wrapText="1"/>
      <protection/>
    </xf>
    <xf numFmtId="0" fontId="5" fillId="2" borderId="65" xfId="0" applyFont="1" applyFill="1" applyBorder="1" applyAlignment="1" applyProtection="1">
      <alignment/>
      <protection/>
    </xf>
    <xf numFmtId="0" fontId="5" fillId="2" borderId="64" xfId="0" applyFont="1" applyFill="1" applyBorder="1" applyAlignment="1" applyProtection="1">
      <alignment/>
      <protection/>
    </xf>
    <xf numFmtId="0" fontId="6" fillId="2" borderId="43" xfId="0" applyFont="1" applyFill="1" applyBorder="1" applyAlignment="1" applyProtection="1">
      <alignment wrapText="1"/>
      <protection/>
    </xf>
    <xf numFmtId="0" fontId="6" fillId="2" borderId="43" xfId="0" applyFont="1" applyFill="1" applyBorder="1" applyAlignment="1" applyProtection="1">
      <alignment vertical="center" wrapText="1"/>
      <protection/>
    </xf>
    <xf numFmtId="0" fontId="5" fillId="2" borderId="65" xfId="0" applyFont="1" applyFill="1" applyBorder="1" applyAlignment="1" applyProtection="1">
      <alignment vertical="center"/>
      <protection/>
    </xf>
    <xf numFmtId="0" fontId="5" fillId="2" borderId="64" xfId="0" applyFont="1" applyFill="1" applyBorder="1" applyAlignment="1" applyProtection="1">
      <alignment vertical="center"/>
      <protection/>
    </xf>
    <xf numFmtId="0" fontId="14" fillId="0" borderId="30" xfId="0" applyFont="1" applyBorder="1" applyAlignment="1" applyProtection="1">
      <alignment vertical="center" wrapText="1"/>
      <protection locked="0"/>
    </xf>
    <xf numFmtId="0" fontId="18" fillId="0" borderId="2" xfId="0" applyFont="1" applyBorder="1" applyAlignment="1" applyProtection="1">
      <alignment wrapText="1"/>
      <protection locked="0"/>
    </xf>
    <xf numFmtId="0" fontId="18" fillId="0" borderId="50" xfId="0" applyFont="1" applyBorder="1" applyAlignment="1" applyProtection="1">
      <alignment wrapText="1"/>
      <protection locked="0"/>
    </xf>
    <xf numFmtId="2" fontId="6" fillId="2" borderId="30" xfId="0" applyNumberFormat="1" applyFont="1" applyFill="1" applyBorder="1" applyAlignment="1" applyProtection="1">
      <alignment vertical="center" wrapText="1"/>
      <protection locked="0"/>
    </xf>
    <xf numFmtId="0" fontId="1" fillId="0" borderId="2" xfId="0" applyFont="1" applyBorder="1" applyAlignment="1">
      <alignment vertical="center" wrapText="1"/>
    </xf>
    <xf numFmtId="0" fontId="1" fillId="0" borderId="50" xfId="0" applyFont="1" applyBorder="1" applyAlignment="1">
      <alignment vertical="center" wrapText="1"/>
    </xf>
    <xf numFmtId="0" fontId="5" fillId="2" borderId="2" xfId="0" applyFont="1" applyFill="1" applyBorder="1" applyAlignment="1" applyProtection="1">
      <alignment wrapText="1"/>
      <protection locked="0"/>
    </xf>
    <xf numFmtId="0" fontId="0" fillId="0" borderId="50" xfId="0" applyBorder="1" applyAlignment="1">
      <alignment wrapText="1"/>
    </xf>
    <xf numFmtId="0" fontId="7" fillId="3" borderId="49" xfId="0" applyFont="1" applyFill="1" applyBorder="1" applyAlignment="1" applyProtection="1">
      <alignment wrapText="1"/>
      <protection locked="0"/>
    </xf>
    <xf numFmtId="0" fontId="0" fillId="3" borderId="50" xfId="0" applyFill="1" applyBorder="1" applyAlignment="1">
      <alignment/>
    </xf>
    <xf numFmtId="0" fontId="8" fillId="3" borderId="40" xfId="0" applyFont="1" applyFill="1" applyBorder="1" applyAlignment="1" applyProtection="1">
      <alignment/>
      <protection/>
    </xf>
    <xf numFmtId="0" fontId="5" fillId="0" borderId="30" xfId="0" applyFont="1"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50" xfId="0" applyBorder="1" applyAlignment="1" applyProtection="1">
      <alignment vertical="top" wrapText="1"/>
      <protection locked="0"/>
    </xf>
    <xf numFmtId="0" fontId="5" fillId="0" borderId="32" xfId="0" applyFont="1" applyBorder="1" applyAlignment="1" applyProtection="1">
      <alignment vertical="center" wrapText="1"/>
      <protection locked="0"/>
    </xf>
    <xf numFmtId="0" fontId="0" fillId="0" borderId="0" xfId="0" applyAlignment="1">
      <alignment vertical="center" wrapText="1"/>
    </xf>
    <xf numFmtId="0" fontId="0" fillId="0" borderId="24" xfId="0" applyBorder="1" applyAlignment="1">
      <alignment vertical="center" wrapText="1"/>
    </xf>
    <xf numFmtId="0" fontId="14" fillId="0" borderId="0" xfId="0" applyFont="1" applyBorder="1" applyAlignment="1" applyProtection="1">
      <alignment wrapText="1"/>
      <protection locked="0"/>
    </xf>
    <xf numFmtId="0" fontId="6" fillId="2" borderId="43" xfId="0" applyFont="1" applyFill="1" applyBorder="1" applyAlignment="1" applyProtection="1">
      <alignment vertical="center" wrapText="1"/>
      <protection locked="0"/>
    </xf>
    <xf numFmtId="0" fontId="5" fillId="2" borderId="65" xfId="0" applyFont="1" applyFill="1" applyBorder="1" applyAlignment="1" applyProtection="1">
      <alignment vertical="center" wrapText="1"/>
      <protection locked="0"/>
    </xf>
    <xf numFmtId="0" fontId="5" fillId="2" borderId="64" xfId="0" applyFont="1" applyFill="1" applyBorder="1" applyAlignment="1" applyProtection="1">
      <alignment vertical="center" wrapText="1"/>
      <protection locked="0"/>
    </xf>
    <xf numFmtId="0" fontId="6" fillId="2" borderId="63" xfId="0" applyFont="1" applyFill="1" applyBorder="1" applyAlignment="1" applyProtection="1">
      <alignment wrapText="1"/>
      <protection locked="0"/>
    </xf>
    <xf numFmtId="0" fontId="0" fillId="2" borderId="8" xfId="0" applyFill="1" applyBorder="1" applyAlignment="1" applyProtection="1">
      <alignment wrapText="1"/>
      <protection locked="0"/>
    </xf>
    <xf numFmtId="0" fontId="0" fillId="0" borderId="8" xfId="0" applyBorder="1" applyAlignment="1">
      <alignment wrapText="1"/>
    </xf>
    <xf numFmtId="0" fontId="0" fillId="0" borderId="31" xfId="0" applyBorder="1" applyAlignment="1">
      <alignment wrapText="1"/>
    </xf>
    <xf numFmtId="0" fontId="5" fillId="2" borderId="2" xfId="0" applyFont="1" applyFill="1" applyBorder="1" applyAlignment="1" applyProtection="1">
      <alignment/>
      <protection/>
    </xf>
    <xf numFmtId="0" fontId="5" fillId="2" borderId="50" xfId="0" applyFont="1" applyFill="1" applyBorder="1" applyAlignment="1" applyProtection="1">
      <alignment/>
      <protection/>
    </xf>
    <xf numFmtId="0" fontId="6" fillId="7" borderId="0" xfId="0" applyFont="1" applyFill="1" applyBorder="1" applyAlignment="1" applyProtection="1">
      <alignment wrapText="1"/>
      <protection locked="0"/>
    </xf>
    <xf numFmtId="0" fontId="6" fillId="2" borderId="30" xfId="0" applyFont="1" applyFill="1" applyBorder="1" applyAlignment="1" applyProtection="1">
      <alignment vertical="top" wrapText="1"/>
      <protection locked="0"/>
    </xf>
    <xf numFmtId="0" fontId="5" fillId="2" borderId="2" xfId="0" applyFont="1" applyFill="1" applyBorder="1" applyAlignment="1" applyProtection="1">
      <alignment vertical="top" wrapText="1"/>
      <protection locked="0"/>
    </xf>
    <xf numFmtId="0" fontId="5" fillId="2" borderId="50" xfId="0" applyFont="1" applyFill="1" applyBorder="1" applyAlignment="1" applyProtection="1">
      <alignment vertical="top" wrapText="1"/>
      <protection locked="0"/>
    </xf>
    <xf numFmtId="0" fontId="6" fillId="2" borderId="28" xfId="0" applyFont="1" applyFill="1" applyBorder="1" applyAlignment="1" applyProtection="1">
      <alignment vertical="top" wrapText="1"/>
      <protection locked="0"/>
    </xf>
    <xf numFmtId="0" fontId="0" fillId="0" borderId="15" xfId="0" applyBorder="1" applyAlignment="1">
      <alignment vertical="top"/>
    </xf>
    <xf numFmtId="0" fontId="0" fillId="2" borderId="2" xfId="0" applyFill="1" applyBorder="1" applyAlignment="1">
      <alignment vertical="top"/>
    </xf>
    <xf numFmtId="0" fontId="0" fillId="2" borderId="50" xfId="0" applyFill="1" applyBorder="1" applyAlignment="1">
      <alignment vertical="top"/>
    </xf>
    <xf numFmtId="0" fontId="14" fillId="0" borderId="30" xfId="0" applyFont="1" applyBorder="1" applyAlignment="1" applyProtection="1">
      <alignment vertical="top" wrapText="1"/>
      <protection locked="0"/>
    </xf>
    <xf numFmtId="0" fontId="18" fillId="0" borderId="2" xfId="0" applyFont="1" applyBorder="1" applyAlignment="1" applyProtection="1">
      <alignment vertical="top" wrapText="1"/>
      <protection locked="0"/>
    </xf>
    <xf numFmtId="0" fontId="18" fillId="0" borderId="50" xfId="0" applyFont="1" applyBorder="1" applyAlignment="1" applyProtection="1">
      <alignment vertical="top" wrapText="1"/>
      <protection locked="0"/>
    </xf>
    <xf numFmtId="0" fontId="0" fillId="0" borderId="24" xfId="0" applyBorder="1" applyAlignment="1">
      <alignment/>
    </xf>
    <xf numFmtId="3" fontId="15" fillId="0" borderId="0" xfId="0" applyNumberFormat="1" applyFont="1" applyBorder="1" applyAlignment="1" applyProtection="1">
      <alignment vertical="center" wrapText="1"/>
      <protection/>
    </xf>
    <xf numFmtId="0" fontId="0" fillId="0" borderId="0" xfId="0" applyAlignment="1">
      <alignment vertical="center"/>
    </xf>
    <xf numFmtId="0" fontId="14" fillId="0" borderId="30" xfId="0" applyFont="1" applyBorder="1" applyAlignment="1">
      <alignment vertical="center" wrapText="1"/>
    </xf>
    <xf numFmtId="0" fontId="18" fillId="0" borderId="2" xfId="0" applyFont="1" applyBorder="1" applyAlignment="1">
      <alignment wrapText="1"/>
    </xf>
    <xf numFmtId="0" fontId="18" fillId="0" borderId="50" xfId="0" applyFont="1" applyBorder="1" applyAlignment="1">
      <alignment wrapText="1"/>
    </xf>
    <xf numFmtId="0" fontId="14" fillId="0" borderId="30" xfId="0" applyFont="1" applyBorder="1" applyAlignment="1">
      <alignment vertical="top" wrapText="1"/>
    </xf>
    <xf numFmtId="0" fontId="14" fillId="0" borderId="2" xfId="0" applyFont="1" applyBorder="1" applyAlignment="1">
      <alignment vertical="top" wrapText="1"/>
    </xf>
    <xf numFmtId="0" fontId="14" fillId="0" borderId="50" xfId="0" applyFont="1" applyBorder="1" applyAlignment="1">
      <alignment vertical="top" wrapText="1"/>
    </xf>
    <xf numFmtId="0" fontId="19" fillId="0" borderId="0" xfId="0" applyFont="1" applyAlignment="1">
      <alignment wrapText="1"/>
    </xf>
    <xf numFmtId="0" fontId="1" fillId="4" borderId="32" xfId="0" applyFont="1" applyFill="1" applyBorder="1" applyAlignment="1" applyProtection="1">
      <alignment/>
      <protection locked="0"/>
    </xf>
    <xf numFmtId="0" fontId="0" fillId="4" borderId="0" xfId="0" applyFill="1" applyBorder="1" applyAlignment="1" applyProtection="1">
      <alignment/>
      <protection locked="0"/>
    </xf>
    <xf numFmtId="0" fontId="6" fillId="0" borderId="14" xfId="0" applyFont="1" applyBorder="1" applyAlignment="1" applyProtection="1">
      <alignment horizontal="center" wrapText="1"/>
      <protection locked="0"/>
    </xf>
    <xf numFmtId="0" fontId="6" fillId="2" borderId="30" xfId="0" applyFont="1" applyFill="1" applyBorder="1" applyAlignment="1" applyProtection="1">
      <alignment wrapText="1"/>
      <protection locked="0"/>
    </xf>
    <xf numFmtId="0" fontId="6" fillId="3" borderId="14" xfId="0" applyFont="1" applyFill="1" applyBorder="1" applyAlignment="1" applyProtection="1">
      <alignment/>
      <protection locked="0"/>
    </xf>
    <xf numFmtId="0" fontId="0" fillId="0" borderId="0" xfId="0" applyFill="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xdr:col>
      <xdr:colOff>0</xdr:colOff>
      <xdr:row>3</xdr:row>
      <xdr:rowOff>104775</xdr:rowOff>
    </xdr:to>
    <xdr:pic>
      <xdr:nvPicPr>
        <xdr:cNvPr id="1" name="Picture 1"/>
        <xdr:cNvPicPr preferRelativeResize="1">
          <a:picLocks noChangeAspect="1"/>
        </xdr:cNvPicPr>
      </xdr:nvPicPr>
      <xdr:blipFill>
        <a:blip r:embed="rId1"/>
        <a:srcRect l="4969" t="30175" r="4664" b="29963"/>
        <a:stretch>
          <a:fillRect/>
        </a:stretch>
      </xdr:blipFill>
      <xdr:spPr>
        <a:xfrm>
          <a:off x="142875" y="85725"/>
          <a:ext cx="98107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4"/>
  <sheetViews>
    <sheetView tabSelected="1" zoomScaleSheetLayoutView="100" workbookViewId="0" topLeftCell="A1">
      <selection activeCell="J3" sqref="J3"/>
    </sheetView>
  </sheetViews>
  <sheetFormatPr defaultColWidth="9.140625" defaultRowHeight="12.75"/>
  <cols>
    <col min="1" max="1" width="16.8515625" style="133" customWidth="1"/>
    <col min="2" max="2" width="12.7109375" style="133" customWidth="1"/>
    <col min="3" max="3" width="10.140625" style="133" customWidth="1"/>
    <col min="4" max="4" width="8.8515625" style="133" customWidth="1"/>
    <col min="5" max="5" width="9.00390625" style="133" customWidth="1"/>
    <col min="6" max="7" width="8.8515625" style="133" customWidth="1"/>
    <col min="8" max="8" width="9.28125" style="133" customWidth="1"/>
    <col min="9" max="9" width="8.8515625" style="133" hidden="1" customWidth="1"/>
    <col min="10" max="16384" width="8.8515625" style="133" customWidth="1"/>
  </cols>
  <sheetData>
    <row r="1" spans="1:8" ht="20.25" customHeight="1">
      <c r="A1" s="483"/>
      <c r="B1" s="553" t="s">
        <v>285</v>
      </c>
      <c r="C1" s="553"/>
      <c r="D1" s="553"/>
      <c r="E1" s="553"/>
      <c r="F1" s="553"/>
      <c r="G1" s="553"/>
      <c r="H1" s="553"/>
    </row>
    <row r="2" spans="1:8" ht="18" customHeight="1">
      <c r="A2" s="483"/>
      <c r="B2" s="554" t="s">
        <v>286</v>
      </c>
      <c r="C2" s="553"/>
      <c r="D2" s="553"/>
      <c r="E2" s="553"/>
      <c r="F2" s="553"/>
      <c r="G2" s="553"/>
      <c r="H2" s="553"/>
    </row>
    <row r="3" spans="1:8" ht="21" customHeight="1">
      <c r="A3" s="483"/>
      <c r="B3" s="555" t="s">
        <v>287</v>
      </c>
      <c r="C3" s="553"/>
      <c r="D3" s="553"/>
      <c r="E3" s="553"/>
      <c r="F3" s="553"/>
      <c r="G3" s="553"/>
      <c r="H3" s="553"/>
    </row>
    <row r="4" spans="1:8" ht="17.25">
      <c r="A4" s="483"/>
      <c r="B4" s="546"/>
      <c r="C4" s="546"/>
      <c r="D4" s="546"/>
      <c r="E4" s="546"/>
      <c r="F4" s="546"/>
      <c r="G4" s="546"/>
      <c r="H4" s="546"/>
    </row>
    <row r="5" spans="1:8" ht="17.25">
      <c r="A5" s="483"/>
      <c r="B5" s="546" t="s">
        <v>288</v>
      </c>
      <c r="C5" s="547"/>
      <c r="D5" s="547"/>
      <c r="E5" s="547"/>
      <c r="F5" s="547"/>
      <c r="G5" s="547"/>
      <c r="H5" s="547"/>
    </row>
    <row r="6" spans="2:8" ht="9.75">
      <c r="B6" s="548"/>
      <c r="C6" s="549"/>
      <c r="D6" s="549"/>
      <c r="E6" s="549"/>
      <c r="F6" s="549"/>
      <c r="G6" s="549"/>
      <c r="H6" s="549"/>
    </row>
    <row r="7" spans="1:8" ht="9" customHeight="1">
      <c r="A7" s="481"/>
      <c r="B7" s="549"/>
      <c r="C7" s="549"/>
      <c r="D7" s="549"/>
      <c r="E7" s="549"/>
      <c r="F7" s="549"/>
      <c r="G7" s="549"/>
      <c r="H7" s="549"/>
    </row>
    <row r="8" spans="1:8" s="488" customFormat="1" ht="27.75" customHeight="1">
      <c r="A8" s="551" t="s">
        <v>325</v>
      </c>
      <c r="B8" s="552"/>
      <c r="C8" s="552"/>
      <c r="D8" s="552"/>
      <c r="E8" s="552"/>
      <c r="F8" s="552"/>
      <c r="G8" s="552"/>
      <c r="H8" s="552"/>
    </row>
    <row r="9" spans="1:9" s="439" customFormat="1" ht="42" customHeight="1">
      <c r="A9" s="482" t="s">
        <v>18</v>
      </c>
      <c r="B9" s="550" t="s">
        <v>326</v>
      </c>
      <c r="C9" s="550"/>
      <c r="D9" s="550"/>
      <c r="E9" s="550"/>
      <c r="F9" s="550"/>
      <c r="G9" s="550"/>
      <c r="H9" s="550"/>
      <c r="I9" s="550"/>
    </row>
    <row r="10" spans="1:9" s="439" customFormat="1" ht="69" customHeight="1">
      <c r="A10" s="482" t="s">
        <v>19</v>
      </c>
      <c r="B10" s="550" t="s">
        <v>345</v>
      </c>
      <c r="C10" s="550"/>
      <c r="D10" s="550"/>
      <c r="E10" s="550"/>
      <c r="F10" s="550"/>
      <c r="G10" s="550"/>
      <c r="H10" s="550"/>
      <c r="I10" s="550"/>
    </row>
    <row r="11" spans="1:9" s="439" customFormat="1" ht="44.25" customHeight="1">
      <c r="A11" s="482" t="s">
        <v>20</v>
      </c>
      <c r="B11" s="550" t="s">
        <v>347</v>
      </c>
      <c r="C11" s="550"/>
      <c r="D11" s="550"/>
      <c r="E11" s="550"/>
      <c r="F11" s="550"/>
      <c r="G11" s="550"/>
      <c r="H11" s="550"/>
      <c r="I11" s="550"/>
    </row>
    <row r="12" spans="1:9" s="439" customFormat="1" ht="90" customHeight="1">
      <c r="A12" s="482" t="s">
        <v>21</v>
      </c>
      <c r="B12" s="550" t="s">
        <v>346</v>
      </c>
      <c r="C12" s="550"/>
      <c r="D12" s="550"/>
      <c r="E12" s="550"/>
      <c r="F12" s="550"/>
      <c r="G12" s="550"/>
      <c r="H12" s="550"/>
      <c r="I12" s="550"/>
    </row>
    <row r="13" s="439" customFormat="1" ht="12.75"/>
    <row r="14" spans="1:9" s="441" customFormat="1" ht="24" customHeight="1">
      <c r="A14" s="540" t="s">
        <v>165</v>
      </c>
      <c r="B14" s="540"/>
      <c r="C14" s="540"/>
      <c r="D14" s="540"/>
      <c r="E14" s="540"/>
      <c r="F14" s="540"/>
      <c r="G14" s="540"/>
      <c r="H14" s="540"/>
      <c r="I14" s="440"/>
    </row>
    <row r="15" spans="1:9" s="441" customFormat="1" ht="15" customHeight="1">
      <c r="A15" s="440"/>
      <c r="B15" s="440"/>
      <c r="C15" s="440"/>
      <c r="D15" s="440"/>
      <c r="E15" s="440"/>
      <c r="F15" s="440"/>
      <c r="G15" s="440"/>
      <c r="H15" s="440"/>
      <c r="I15" s="440"/>
    </row>
    <row r="16" spans="1:9" s="442" customFormat="1" ht="35.25" customHeight="1">
      <c r="A16" s="542" t="s">
        <v>138</v>
      </c>
      <c r="B16" s="542"/>
      <c r="C16" s="542"/>
      <c r="D16" s="542"/>
      <c r="E16" s="542"/>
      <c r="F16" s="542"/>
      <c r="G16" s="542"/>
      <c r="H16" s="542"/>
      <c r="I16" s="475"/>
    </row>
    <row r="17" spans="1:9" s="441" customFormat="1" ht="63.75" customHeight="1">
      <c r="A17" s="539" t="s">
        <v>166</v>
      </c>
      <c r="B17" s="539"/>
      <c r="C17" s="539"/>
      <c r="D17" s="539"/>
      <c r="E17" s="539"/>
      <c r="F17" s="539"/>
      <c r="G17" s="539"/>
      <c r="H17" s="539"/>
      <c r="I17" s="468"/>
    </row>
    <row r="18" spans="1:9" s="441" customFormat="1" ht="82.5" customHeight="1">
      <c r="A18" s="543" t="s">
        <v>358</v>
      </c>
      <c r="B18" s="543"/>
      <c r="C18" s="543"/>
      <c r="D18" s="543"/>
      <c r="E18" s="543"/>
      <c r="F18" s="543"/>
      <c r="G18" s="543"/>
      <c r="H18" s="543"/>
      <c r="I18" s="477"/>
    </row>
    <row r="19" spans="1:9" s="441" customFormat="1" ht="54.75" customHeight="1">
      <c r="A19" s="544" t="s">
        <v>327</v>
      </c>
      <c r="B19" s="545"/>
      <c r="C19" s="545"/>
      <c r="D19" s="545"/>
      <c r="E19" s="545"/>
      <c r="F19" s="545"/>
      <c r="G19" s="545"/>
      <c r="H19" s="545"/>
      <c r="I19" s="478"/>
    </row>
    <row r="20" spans="1:9" ht="51" customHeight="1">
      <c r="A20" s="541" t="s">
        <v>290</v>
      </c>
      <c r="B20" s="541"/>
      <c r="C20" s="541"/>
      <c r="D20" s="541"/>
      <c r="E20" s="541"/>
      <c r="F20" s="541"/>
      <c r="G20" s="541"/>
      <c r="H20" s="541"/>
      <c r="I20" s="478"/>
    </row>
    <row r="21" spans="1:9" ht="31.5" customHeight="1">
      <c r="A21" s="541" t="s">
        <v>167</v>
      </c>
      <c r="B21" s="541"/>
      <c r="C21" s="541"/>
      <c r="D21" s="541"/>
      <c r="E21" s="541"/>
      <c r="F21" s="541"/>
      <c r="G21" s="541"/>
      <c r="H21" s="541"/>
      <c r="I21" s="478"/>
    </row>
    <row r="22" spans="1:9" s="441" customFormat="1" ht="62.25" customHeight="1">
      <c r="A22" s="539" t="s">
        <v>328</v>
      </c>
      <c r="B22" s="539"/>
      <c r="C22" s="539"/>
      <c r="D22" s="539"/>
      <c r="E22" s="539"/>
      <c r="F22" s="539"/>
      <c r="G22" s="539"/>
      <c r="H22" s="539"/>
      <c r="I22" s="468"/>
    </row>
    <row r="23" spans="1:9" s="441" customFormat="1" ht="39" customHeight="1">
      <c r="A23" s="540" t="s">
        <v>190</v>
      </c>
      <c r="B23" s="540"/>
      <c r="C23" s="540"/>
      <c r="D23" s="540"/>
      <c r="E23" s="540"/>
      <c r="F23" s="540"/>
      <c r="G23" s="540"/>
      <c r="H23" s="540"/>
      <c r="I23" s="440"/>
    </row>
    <row r="24" spans="1:9" s="441" customFormat="1" ht="26.25" customHeight="1">
      <c r="A24" s="540" t="s">
        <v>291</v>
      </c>
      <c r="B24" s="540"/>
      <c r="C24" s="540"/>
      <c r="D24" s="540"/>
      <c r="E24" s="540"/>
      <c r="F24" s="540"/>
      <c r="G24" s="540"/>
      <c r="H24" s="540"/>
      <c r="I24" s="440"/>
    </row>
    <row r="25" spans="1:8" s="441" customFormat="1" ht="22.5" customHeight="1">
      <c r="A25" s="540" t="s">
        <v>164</v>
      </c>
      <c r="B25" s="540"/>
      <c r="C25" s="540"/>
      <c r="D25" s="540"/>
      <c r="E25" s="540"/>
      <c r="F25" s="540"/>
      <c r="G25" s="540"/>
      <c r="H25" s="540"/>
    </row>
    <row r="26" spans="1:9" s="441" customFormat="1" ht="45" customHeight="1">
      <c r="A26" s="540" t="s">
        <v>292</v>
      </c>
      <c r="B26" s="540"/>
      <c r="C26" s="540"/>
      <c r="D26" s="540"/>
      <c r="E26" s="540"/>
      <c r="F26" s="540"/>
      <c r="G26" s="540"/>
      <c r="H26" s="540"/>
      <c r="I26" s="440"/>
    </row>
    <row r="27" spans="1:9" s="441" customFormat="1" ht="18" customHeight="1">
      <c r="A27" s="540" t="s">
        <v>193</v>
      </c>
      <c r="B27" s="540"/>
      <c r="C27" s="540"/>
      <c r="D27" s="540"/>
      <c r="E27" s="540"/>
      <c r="F27" s="540"/>
      <c r="G27" s="540"/>
      <c r="H27" s="540"/>
      <c r="I27" s="440"/>
    </row>
    <row r="28" spans="1:9" s="441" customFormat="1" ht="12.75" customHeight="1" hidden="1">
      <c r="A28" s="476"/>
      <c r="B28" s="476"/>
      <c r="C28" s="476"/>
      <c r="D28" s="476"/>
      <c r="E28" s="476"/>
      <c r="F28" s="476"/>
      <c r="G28" s="476"/>
      <c r="H28" s="476"/>
      <c r="I28" s="476"/>
    </row>
    <row r="29" spans="1:9" s="441" customFormat="1" ht="12.75" customHeight="1" hidden="1">
      <c r="A29" s="479" t="s">
        <v>139</v>
      </c>
      <c r="B29" s="443"/>
      <c r="C29" s="443"/>
      <c r="D29" s="443"/>
      <c r="E29" s="443"/>
      <c r="F29" s="443"/>
      <c r="G29" s="443"/>
      <c r="H29" s="443"/>
      <c r="I29" s="443"/>
    </row>
    <row r="30" spans="1:9" s="441" customFormat="1" ht="12.75" customHeight="1" hidden="1">
      <c r="A30" s="479"/>
      <c r="B30" s="480"/>
      <c r="C30" s="480"/>
      <c r="D30" s="480"/>
      <c r="E30" s="480"/>
      <c r="F30" s="480"/>
      <c r="G30" s="480"/>
      <c r="H30" s="480"/>
      <c r="I30" s="443"/>
    </row>
    <row r="31" spans="1:9" s="441" customFormat="1" ht="12.75" customHeight="1" hidden="1">
      <c r="A31" s="440" t="s">
        <v>140</v>
      </c>
      <c r="B31" s="440"/>
      <c r="C31" s="440"/>
      <c r="D31" s="440"/>
      <c r="E31" s="440"/>
      <c r="F31" s="440"/>
      <c r="G31" s="440"/>
      <c r="H31" s="440"/>
      <c r="I31" s="440"/>
    </row>
    <row r="32" spans="1:9" s="441" customFormat="1" ht="30" customHeight="1" hidden="1">
      <c r="A32" s="440" t="s">
        <v>141</v>
      </c>
      <c r="B32" s="440"/>
      <c r="C32" s="440"/>
      <c r="D32" s="440"/>
      <c r="E32" s="440"/>
      <c r="F32" s="440"/>
      <c r="G32" s="440"/>
      <c r="H32" s="440"/>
      <c r="I32" s="440"/>
    </row>
    <row r="33" spans="1:9" s="441" customFormat="1" ht="45" customHeight="1" hidden="1">
      <c r="A33" s="468" t="s">
        <v>149</v>
      </c>
      <c r="B33" s="468"/>
      <c r="C33" s="468"/>
      <c r="D33" s="468"/>
      <c r="E33" s="468"/>
      <c r="F33" s="468"/>
      <c r="G33" s="468"/>
      <c r="H33" s="468"/>
      <c r="I33" s="468"/>
    </row>
    <row r="34" spans="1:9" s="441" customFormat="1" ht="12" customHeight="1">
      <c r="A34" s="469"/>
      <c r="B34" s="469"/>
      <c r="C34" s="469"/>
      <c r="D34" s="469"/>
      <c r="E34" s="469"/>
      <c r="F34" s="469"/>
      <c r="G34" s="470"/>
      <c r="H34" s="469"/>
      <c r="I34" s="468"/>
    </row>
  </sheetData>
  <sheetProtection password="DA49" sheet="1" objects="1" scenarios="1"/>
  <mergeCells count="24">
    <mergeCell ref="A24:H24"/>
    <mergeCell ref="A25:H25"/>
    <mergeCell ref="A26:H26"/>
    <mergeCell ref="A27:H27"/>
    <mergeCell ref="B1:H1"/>
    <mergeCell ref="B2:H2"/>
    <mergeCell ref="B3:H3"/>
    <mergeCell ref="B4:H4"/>
    <mergeCell ref="B5:H5"/>
    <mergeCell ref="B6:H7"/>
    <mergeCell ref="A14:H14"/>
    <mergeCell ref="B12:I12"/>
    <mergeCell ref="B11:I11"/>
    <mergeCell ref="B10:I10"/>
    <mergeCell ref="B9:I9"/>
    <mergeCell ref="A8:H8"/>
    <mergeCell ref="A16:H16"/>
    <mergeCell ref="A17:H17"/>
    <mergeCell ref="A18:H18"/>
    <mergeCell ref="A19:H19"/>
    <mergeCell ref="A22:H22"/>
    <mergeCell ref="A23:H23"/>
    <mergeCell ref="A20:H20"/>
    <mergeCell ref="A21:H21"/>
  </mergeCells>
  <printOptions horizontalCentered="1"/>
  <pageMargins left="0.7480314960629921" right="0.7480314960629921" top="1.15" bottom="0.4724409448818898" header="0.87" footer="0.4724409448818898"/>
  <pageSetup horizontalDpi="600" verticalDpi="600" orientation="portrait" paperSize="9" r:id="rId2"/>
  <headerFooter alignWithMargins="0">
    <oddFooter xml:space="preserve">&amp;RVP/2004/05 GEN INFO </oddFooter>
  </headerFooter>
  <rowBreaks count="1" manualBreakCount="1">
    <brk id="19" max="8" man="1"/>
  </rowBreaks>
  <drawing r:id="rId1"/>
</worksheet>
</file>

<file path=xl/worksheets/sheet10.xml><?xml version="1.0" encoding="utf-8"?>
<worksheet xmlns="http://schemas.openxmlformats.org/spreadsheetml/2006/main" xmlns:r="http://schemas.openxmlformats.org/officeDocument/2006/relationships">
  <dimension ref="A1:J164"/>
  <sheetViews>
    <sheetView zoomScale="75" zoomScaleNormal="75" workbookViewId="0" topLeftCell="A1">
      <selection activeCell="A1" sqref="A1"/>
    </sheetView>
  </sheetViews>
  <sheetFormatPr defaultColWidth="9.140625" defaultRowHeight="12.75"/>
  <cols>
    <col min="1" max="1" width="30.140625" style="0" customWidth="1"/>
    <col min="2" max="2" width="15.57421875" style="0" customWidth="1"/>
    <col min="3" max="3" width="14.140625" style="0" customWidth="1"/>
    <col min="4" max="4" width="12.8515625" style="0" customWidth="1"/>
    <col min="5" max="5" width="11.57421875" style="0" customWidth="1"/>
    <col min="6" max="6" width="11.140625" style="1" customWidth="1"/>
    <col min="7" max="7" width="10.7109375" style="0" customWidth="1"/>
    <col min="8" max="8" width="9.57421875" style="0" customWidth="1"/>
    <col min="9" max="9" width="12.140625" style="0" customWidth="1"/>
  </cols>
  <sheetData>
    <row r="1" spans="1:6" s="2" customFormat="1" ht="9.75">
      <c r="A1" s="119"/>
      <c r="B1" s="92"/>
      <c r="F1" s="58"/>
    </row>
    <row r="2" s="2" customFormat="1" ht="9.75">
      <c r="F2" s="58"/>
    </row>
    <row r="3" spans="1:6" s="3" customFormat="1" ht="12.75">
      <c r="A3" s="559" t="s">
        <v>355</v>
      </c>
      <c r="B3" s="560"/>
      <c r="C3" s="560"/>
      <c r="D3" s="560"/>
      <c r="E3" s="560"/>
      <c r="F3" s="560"/>
    </row>
    <row r="4" spans="1:7" s="2" customFormat="1" ht="19.5" customHeight="1">
      <c r="A4" s="646" t="s">
        <v>349</v>
      </c>
      <c r="B4" s="545"/>
      <c r="C4" s="545"/>
      <c r="D4" s="545"/>
      <c r="E4" s="545"/>
      <c r="F4" s="545"/>
      <c r="G4" s="60"/>
    </row>
    <row r="5" spans="3:6" s="2" customFormat="1" ht="9.75">
      <c r="C5" s="91"/>
      <c r="F5" s="58"/>
    </row>
    <row r="6" spans="1:6" s="2" customFormat="1" ht="9.75">
      <c r="A6" s="127" t="s">
        <v>40</v>
      </c>
      <c r="B6" s="128"/>
      <c r="F6" s="58"/>
    </row>
    <row r="7" spans="1:6" s="2" customFormat="1" ht="14.25" customHeight="1">
      <c r="A7" s="23" t="s">
        <v>275</v>
      </c>
      <c r="B7" s="93"/>
      <c r="C7" s="93"/>
      <c r="F7" s="58"/>
    </row>
    <row r="8" spans="1:6" s="2" customFormat="1" ht="16.5" customHeight="1" thickBot="1">
      <c r="A8" s="23" t="s">
        <v>137</v>
      </c>
      <c r="B8" s="93"/>
      <c r="C8" s="93"/>
      <c r="D8" s="93"/>
      <c r="E8" s="93"/>
      <c r="F8" s="129"/>
    </row>
    <row r="9" spans="1:6" s="3" customFormat="1" ht="42" customHeight="1">
      <c r="A9" s="130" t="s">
        <v>41</v>
      </c>
      <c r="B9" s="104" t="s">
        <v>91</v>
      </c>
      <c r="C9" s="104" t="s">
        <v>315</v>
      </c>
      <c r="D9" s="104" t="s">
        <v>89</v>
      </c>
      <c r="E9" s="104" t="s">
        <v>316</v>
      </c>
      <c r="F9" s="105" t="s">
        <v>22</v>
      </c>
    </row>
    <row r="10" spans="1:8" s="3" customFormat="1" ht="18" customHeight="1">
      <c r="A10" s="365"/>
      <c r="B10" s="186"/>
      <c r="C10" s="366"/>
      <c r="D10" s="518">
        <v>0</v>
      </c>
      <c r="E10" s="518">
        <v>0</v>
      </c>
      <c r="F10" s="522">
        <f aca="true" t="shared" si="0" ref="F10:F17">D10*E10</f>
        <v>0</v>
      </c>
      <c r="G10" s="131"/>
      <c r="H10" s="131"/>
    </row>
    <row r="11" spans="1:8" s="3" customFormat="1" ht="18" customHeight="1">
      <c r="A11" s="367"/>
      <c r="B11" s="368"/>
      <c r="C11" s="369"/>
      <c r="D11" s="518">
        <v>0</v>
      </c>
      <c r="E11" s="518">
        <v>0</v>
      </c>
      <c r="F11" s="523">
        <f t="shared" si="0"/>
        <v>0</v>
      </c>
      <c r="G11" s="131"/>
      <c r="H11" s="131"/>
    </row>
    <row r="12" spans="1:8" s="3" customFormat="1" ht="18" customHeight="1">
      <c r="A12" s="367"/>
      <c r="B12" s="368"/>
      <c r="C12" s="369"/>
      <c r="D12" s="518">
        <v>0</v>
      </c>
      <c r="E12" s="518">
        <v>0</v>
      </c>
      <c r="F12" s="523">
        <f t="shared" si="0"/>
        <v>0</v>
      </c>
      <c r="G12" s="131"/>
      <c r="H12" s="131"/>
    </row>
    <row r="13" spans="1:8" s="3" customFormat="1" ht="18" customHeight="1">
      <c r="A13" s="367"/>
      <c r="B13" s="368"/>
      <c r="C13" s="369"/>
      <c r="D13" s="518">
        <v>0</v>
      </c>
      <c r="E13" s="518">
        <v>0</v>
      </c>
      <c r="F13" s="523">
        <f t="shared" si="0"/>
        <v>0</v>
      </c>
      <c r="G13" s="131"/>
      <c r="H13" s="131"/>
    </row>
    <row r="14" spans="1:8" s="3" customFormat="1" ht="18" customHeight="1">
      <c r="A14" s="365"/>
      <c r="B14" s="186"/>
      <c r="C14" s="366"/>
      <c r="D14" s="518">
        <v>0</v>
      </c>
      <c r="E14" s="518">
        <v>0</v>
      </c>
      <c r="F14" s="523">
        <f t="shared" si="0"/>
        <v>0</v>
      </c>
      <c r="G14" s="131"/>
      <c r="H14" s="131"/>
    </row>
    <row r="15" spans="1:8" s="3" customFormat="1" ht="18" customHeight="1">
      <c r="A15" s="367"/>
      <c r="B15" s="368"/>
      <c r="C15" s="369"/>
      <c r="D15" s="518">
        <v>0</v>
      </c>
      <c r="E15" s="518">
        <v>0</v>
      </c>
      <c r="F15" s="523">
        <f t="shared" si="0"/>
        <v>0</v>
      </c>
      <c r="G15" s="131"/>
      <c r="H15" s="131"/>
    </row>
    <row r="16" spans="1:8" s="3" customFormat="1" ht="18" customHeight="1">
      <c r="A16" s="367"/>
      <c r="B16" s="368"/>
      <c r="C16" s="369"/>
      <c r="D16" s="518">
        <v>0</v>
      </c>
      <c r="E16" s="518">
        <v>0</v>
      </c>
      <c r="F16" s="523">
        <f t="shared" si="0"/>
        <v>0</v>
      </c>
      <c r="G16" s="131"/>
      <c r="H16" s="131"/>
    </row>
    <row r="17" spans="1:8" s="3" customFormat="1" ht="18" customHeight="1" thickBot="1">
      <c r="A17" s="367"/>
      <c r="B17" s="368"/>
      <c r="C17" s="369"/>
      <c r="D17" s="518">
        <v>0</v>
      </c>
      <c r="E17" s="518">
        <v>0</v>
      </c>
      <c r="F17" s="523">
        <f t="shared" si="0"/>
        <v>0</v>
      </c>
      <c r="G17" s="131"/>
      <c r="H17" s="131"/>
    </row>
    <row r="18" spans="1:8" s="3" customFormat="1" ht="21" customHeight="1" thickBot="1">
      <c r="A18" s="79" t="s">
        <v>22</v>
      </c>
      <c r="B18" s="100"/>
      <c r="C18" s="100"/>
      <c r="D18" s="117"/>
      <c r="E18" s="117"/>
      <c r="F18" s="358">
        <f>SUM(F10:F17)</f>
        <v>0</v>
      </c>
      <c r="G18" s="86"/>
      <c r="H18" s="86"/>
    </row>
    <row r="19" spans="1:6" s="3" customFormat="1" ht="15" customHeight="1">
      <c r="A19" s="13" t="s">
        <v>92</v>
      </c>
      <c r="B19" s="13"/>
      <c r="C19" s="13"/>
      <c r="D19" s="13"/>
      <c r="E19" s="13"/>
      <c r="F19" s="57"/>
    </row>
    <row r="20" spans="1:6" s="2" customFormat="1" ht="12.75">
      <c r="A20" s="533" t="s">
        <v>314</v>
      </c>
      <c r="B20" s="545"/>
      <c r="C20" s="545"/>
      <c r="D20" s="549"/>
      <c r="E20" s="549"/>
      <c r="F20" s="58"/>
    </row>
    <row r="21" spans="1:6" s="3" customFormat="1" ht="12" customHeight="1">
      <c r="A21" s="3" t="s">
        <v>178</v>
      </c>
      <c r="F21" s="59"/>
    </row>
    <row r="22" spans="1:6" s="2" customFormat="1" ht="14.25" customHeight="1">
      <c r="A22" s="3" t="s">
        <v>93</v>
      </c>
      <c r="F22" s="58"/>
    </row>
    <row r="23" s="2" customFormat="1" ht="9.75">
      <c r="F23" s="58"/>
    </row>
    <row r="24" spans="1:9" s="2" customFormat="1" ht="9.75">
      <c r="A24" s="119"/>
      <c r="B24" s="3"/>
      <c r="C24" s="3"/>
      <c r="D24" s="3"/>
      <c r="E24" s="3"/>
      <c r="F24" s="3"/>
      <c r="I24" s="3"/>
    </row>
    <row r="25" spans="1:9" s="2" customFormat="1" ht="9.75">
      <c r="A25" s="3"/>
      <c r="B25" s="3"/>
      <c r="C25" s="3"/>
      <c r="D25" s="3"/>
      <c r="E25" s="3"/>
      <c r="F25" s="3"/>
      <c r="G25" s="3"/>
      <c r="H25" s="3"/>
      <c r="I25" s="3"/>
    </row>
    <row r="26" s="2" customFormat="1" ht="9.75"/>
    <row r="27" spans="1:4" s="2" customFormat="1" ht="9.75">
      <c r="A27" s="23" t="s">
        <v>276</v>
      </c>
      <c r="B27" s="23"/>
      <c r="C27" s="23"/>
      <c r="D27" s="56"/>
    </row>
    <row r="28" spans="1:7" s="2" customFormat="1" ht="18" customHeight="1" thickBot="1">
      <c r="A28" s="2" t="s">
        <v>317</v>
      </c>
      <c r="G28" s="14"/>
    </row>
    <row r="29" spans="1:10" s="2" customFormat="1" ht="30">
      <c r="A29" s="120" t="s">
        <v>192</v>
      </c>
      <c r="B29" s="120" t="s">
        <v>43</v>
      </c>
      <c r="C29" s="32" t="s">
        <v>44</v>
      </c>
      <c r="D29" s="33" t="s">
        <v>45</v>
      </c>
      <c r="E29" s="34" t="s">
        <v>76</v>
      </c>
      <c r="F29" s="35" t="s">
        <v>152</v>
      </c>
      <c r="G29" s="36" t="s">
        <v>45</v>
      </c>
      <c r="H29" s="36" t="s">
        <v>90</v>
      </c>
      <c r="I29" s="37" t="s">
        <v>77</v>
      </c>
      <c r="J29" s="121" t="s">
        <v>22</v>
      </c>
    </row>
    <row r="30" spans="1:10" s="2" customFormat="1" ht="9.75">
      <c r="A30" s="370"/>
      <c r="B30" s="370"/>
      <c r="C30" s="371">
        <v>0</v>
      </c>
      <c r="D30" s="372">
        <v>0</v>
      </c>
      <c r="E30" s="359">
        <f aca="true" t="shared" si="1" ref="E30:E45">C30*D30</f>
        <v>0</v>
      </c>
      <c r="F30" s="281">
        <v>0</v>
      </c>
      <c r="G30" s="281">
        <v>0</v>
      </c>
      <c r="H30" s="281">
        <v>0</v>
      </c>
      <c r="I30" s="281">
        <f>F30*G30*H30</f>
        <v>0</v>
      </c>
      <c r="J30" s="360">
        <f aca="true" t="shared" si="2" ref="J30:J45">E30+I30</f>
        <v>0</v>
      </c>
    </row>
    <row r="31" spans="1:10" s="2" customFormat="1" ht="9.75">
      <c r="A31" s="370"/>
      <c r="B31" s="370"/>
      <c r="C31" s="371">
        <v>0</v>
      </c>
      <c r="D31" s="372">
        <v>0</v>
      </c>
      <c r="E31" s="359">
        <f t="shared" si="1"/>
        <v>0</v>
      </c>
      <c r="F31" s="281">
        <v>0</v>
      </c>
      <c r="G31" s="281">
        <v>0</v>
      </c>
      <c r="H31" s="281">
        <v>0</v>
      </c>
      <c r="I31" s="281">
        <f aca="true" t="shared" si="3" ref="I31:I45">F31*G31*H31</f>
        <v>0</v>
      </c>
      <c r="J31" s="360">
        <f t="shared" si="2"/>
        <v>0</v>
      </c>
    </row>
    <row r="32" spans="1:10" s="2" customFormat="1" ht="9.75">
      <c r="A32" s="370"/>
      <c r="B32" s="370"/>
      <c r="C32" s="371">
        <v>0</v>
      </c>
      <c r="D32" s="372">
        <v>0</v>
      </c>
      <c r="E32" s="359">
        <f t="shared" si="1"/>
        <v>0</v>
      </c>
      <c r="F32" s="281">
        <v>0</v>
      </c>
      <c r="G32" s="281">
        <v>0</v>
      </c>
      <c r="H32" s="281">
        <v>0</v>
      </c>
      <c r="I32" s="281">
        <f t="shared" si="3"/>
        <v>0</v>
      </c>
      <c r="J32" s="360">
        <f t="shared" si="2"/>
        <v>0</v>
      </c>
    </row>
    <row r="33" spans="1:10" s="2" customFormat="1" ht="9.75">
      <c r="A33" s="370"/>
      <c r="B33" s="370"/>
      <c r="C33" s="371">
        <v>0</v>
      </c>
      <c r="D33" s="372">
        <v>0</v>
      </c>
      <c r="E33" s="359">
        <f t="shared" si="1"/>
        <v>0</v>
      </c>
      <c r="F33" s="281">
        <v>0</v>
      </c>
      <c r="G33" s="281">
        <v>0</v>
      </c>
      <c r="H33" s="281">
        <v>0</v>
      </c>
      <c r="I33" s="281">
        <f t="shared" si="3"/>
        <v>0</v>
      </c>
      <c r="J33" s="360">
        <f t="shared" si="2"/>
        <v>0</v>
      </c>
    </row>
    <row r="34" spans="1:10" s="2" customFormat="1" ht="9.75">
      <c r="A34" s="370"/>
      <c r="B34" s="370"/>
      <c r="C34" s="371">
        <v>0</v>
      </c>
      <c r="D34" s="372">
        <v>0</v>
      </c>
      <c r="E34" s="359">
        <f t="shared" si="1"/>
        <v>0</v>
      </c>
      <c r="F34" s="281">
        <v>0</v>
      </c>
      <c r="G34" s="281">
        <v>0</v>
      </c>
      <c r="H34" s="281">
        <v>0</v>
      </c>
      <c r="I34" s="281">
        <f t="shared" si="3"/>
        <v>0</v>
      </c>
      <c r="J34" s="360">
        <f t="shared" si="2"/>
        <v>0</v>
      </c>
    </row>
    <row r="35" spans="1:10" s="2" customFormat="1" ht="9.75">
      <c r="A35" s="370"/>
      <c r="B35" s="370"/>
      <c r="C35" s="371">
        <v>0</v>
      </c>
      <c r="D35" s="372">
        <v>0</v>
      </c>
      <c r="E35" s="359">
        <f t="shared" si="1"/>
        <v>0</v>
      </c>
      <c r="F35" s="281">
        <v>0</v>
      </c>
      <c r="G35" s="281">
        <v>0</v>
      </c>
      <c r="H35" s="281">
        <v>0</v>
      </c>
      <c r="I35" s="281">
        <f t="shared" si="3"/>
        <v>0</v>
      </c>
      <c r="J35" s="360">
        <f t="shared" si="2"/>
        <v>0</v>
      </c>
    </row>
    <row r="36" spans="1:10" s="2" customFormat="1" ht="9.75">
      <c r="A36" s="370"/>
      <c r="B36" s="370"/>
      <c r="C36" s="371">
        <v>0</v>
      </c>
      <c r="D36" s="372">
        <v>0</v>
      </c>
      <c r="E36" s="359">
        <f t="shared" si="1"/>
        <v>0</v>
      </c>
      <c r="F36" s="281">
        <v>0</v>
      </c>
      <c r="G36" s="281">
        <v>0</v>
      </c>
      <c r="H36" s="281">
        <v>0</v>
      </c>
      <c r="I36" s="281">
        <f t="shared" si="3"/>
        <v>0</v>
      </c>
      <c r="J36" s="360">
        <f t="shared" si="2"/>
        <v>0</v>
      </c>
    </row>
    <row r="37" spans="1:10" s="2" customFormat="1" ht="9.75">
      <c r="A37" s="370"/>
      <c r="B37" s="370"/>
      <c r="C37" s="371">
        <v>0</v>
      </c>
      <c r="D37" s="372">
        <v>0</v>
      </c>
      <c r="E37" s="359">
        <f t="shared" si="1"/>
        <v>0</v>
      </c>
      <c r="F37" s="281">
        <v>0</v>
      </c>
      <c r="G37" s="281">
        <v>0</v>
      </c>
      <c r="H37" s="281">
        <v>0</v>
      </c>
      <c r="I37" s="281">
        <f t="shared" si="3"/>
        <v>0</v>
      </c>
      <c r="J37" s="360">
        <f t="shared" si="2"/>
        <v>0</v>
      </c>
    </row>
    <row r="38" spans="1:10" s="2" customFormat="1" ht="9.75">
      <c r="A38" s="370"/>
      <c r="B38" s="370"/>
      <c r="C38" s="371">
        <v>0</v>
      </c>
      <c r="D38" s="372">
        <v>0</v>
      </c>
      <c r="E38" s="359">
        <f t="shared" si="1"/>
        <v>0</v>
      </c>
      <c r="F38" s="281">
        <v>0</v>
      </c>
      <c r="G38" s="281">
        <v>0</v>
      </c>
      <c r="H38" s="281">
        <v>0</v>
      </c>
      <c r="I38" s="281">
        <f t="shared" si="3"/>
        <v>0</v>
      </c>
      <c r="J38" s="360">
        <f t="shared" si="2"/>
        <v>0</v>
      </c>
    </row>
    <row r="39" spans="1:10" s="2" customFormat="1" ht="9.75">
      <c r="A39" s="370"/>
      <c r="B39" s="370"/>
      <c r="C39" s="371">
        <v>0</v>
      </c>
      <c r="D39" s="372">
        <v>0</v>
      </c>
      <c r="E39" s="359">
        <f t="shared" si="1"/>
        <v>0</v>
      </c>
      <c r="F39" s="281">
        <v>0</v>
      </c>
      <c r="G39" s="281">
        <v>0</v>
      </c>
      <c r="H39" s="281">
        <v>0</v>
      </c>
      <c r="I39" s="281">
        <f t="shared" si="3"/>
        <v>0</v>
      </c>
      <c r="J39" s="360">
        <f t="shared" si="2"/>
        <v>0</v>
      </c>
    </row>
    <row r="40" spans="1:10" s="2" customFormat="1" ht="9.75">
      <c r="A40" s="370"/>
      <c r="B40" s="370"/>
      <c r="C40" s="371">
        <v>0</v>
      </c>
      <c r="D40" s="372">
        <v>0</v>
      </c>
      <c r="E40" s="359">
        <f t="shared" si="1"/>
        <v>0</v>
      </c>
      <c r="F40" s="281">
        <v>0</v>
      </c>
      <c r="G40" s="281">
        <v>0</v>
      </c>
      <c r="H40" s="281">
        <v>0</v>
      </c>
      <c r="I40" s="281">
        <f t="shared" si="3"/>
        <v>0</v>
      </c>
      <c r="J40" s="360">
        <f t="shared" si="2"/>
        <v>0</v>
      </c>
    </row>
    <row r="41" spans="1:10" s="2" customFormat="1" ht="9.75">
      <c r="A41" s="370"/>
      <c r="B41" s="370"/>
      <c r="C41" s="371">
        <v>0</v>
      </c>
      <c r="D41" s="372">
        <v>0</v>
      </c>
      <c r="E41" s="359">
        <f t="shared" si="1"/>
        <v>0</v>
      </c>
      <c r="F41" s="281">
        <v>0</v>
      </c>
      <c r="G41" s="281">
        <v>0</v>
      </c>
      <c r="H41" s="281">
        <v>0</v>
      </c>
      <c r="I41" s="281">
        <f t="shared" si="3"/>
        <v>0</v>
      </c>
      <c r="J41" s="360">
        <f t="shared" si="2"/>
        <v>0</v>
      </c>
    </row>
    <row r="42" spans="1:10" s="2" customFormat="1" ht="9.75">
      <c r="A42" s="370"/>
      <c r="B42" s="370"/>
      <c r="C42" s="371">
        <v>0</v>
      </c>
      <c r="D42" s="372">
        <v>0</v>
      </c>
      <c r="E42" s="359">
        <f t="shared" si="1"/>
        <v>0</v>
      </c>
      <c r="F42" s="281">
        <v>0</v>
      </c>
      <c r="G42" s="281">
        <v>0</v>
      </c>
      <c r="H42" s="281">
        <v>0</v>
      </c>
      <c r="I42" s="281">
        <f t="shared" si="3"/>
        <v>0</v>
      </c>
      <c r="J42" s="360">
        <f t="shared" si="2"/>
        <v>0</v>
      </c>
    </row>
    <row r="43" spans="1:10" s="2" customFormat="1" ht="9.75">
      <c r="A43" s="370"/>
      <c r="B43" s="370"/>
      <c r="C43" s="371">
        <v>0</v>
      </c>
      <c r="D43" s="372">
        <v>0</v>
      </c>
      <c r="E43" s="359">
        <f t="shared" si="1"/>
        <v>0</v>
      </c>
      <c r="F43" s="281">
        <v>0</v>
      </c>
      <c r="G43" s="281">
        <v>0</v>
      </c>
      <c r="H43" s="281">
        <v>0</v>
      </c>
      <c r="I43" s="281">
        <f t="shared" si="3"/>
        <v>0</v>
      </c>
      <c r="J43" s="360">
        <f t="shared" si="2"/>
        <v>0</v>
      </c>
    </row>
    <row r="44" spans="1:10" s="2" customFormat="1" ht="9.75">
      <c r="A44" s="370"/>
      <c r="B44" s="370"/>
      <c r="C44" s="371">
        <v>0</v>
      </c>
      <c r="D44" s="372">
        <v>0</v>
      </c>
      <c r="E44" s="359">
        <f t="shared" si="1"/>
        <v>0</v>
      </c>
      <c r="F44" s="281">
        <v>0</v>
      </c>
      <c r="G44" s="281">
        <v>0</v>
      </c>
      <c r="H44" s="281">
        <v>0</v>
      </c>
      <c r="I44" s="281">
        <f t="shared" si="3"/>
        <v>0</v>
      </c>
      <c r="J44" s="360">
        <f t="shared" si="2"/>
        <v>0</v>
      </c>
    </row>
    <row r="45" spans="1:10" s="2" customFormat="1" ht="9.75">
      <c r="A45" s="370"/>
      <c r="B45" s="370"/>
      <c r="C45" s="371">
        <v>0</v>
      </c>
      <c r="D45" s="372">
        <v>0</v>
      </c>
      <c r="E45" s="359">
        <f t="shared" si="1"/>
        <v>0</v>
      </c>
      <c r="F45" s="281">
        <v>0</v>
      </c>
      <c r="G45" s="281">
        <v>0</v>
      </c>
      <c r="H45" s="281">
        <v>0</v>
      </c>
      <c r="I45" s="281">
        <f t="shared" si="3"/>
        <v>0</v>
      </c>
      <c r="J45" s="360">
        <f t="shared" si="2"/>
        <v>0</v>
      </c>
    </row>
    <row r="46" spans="1:10" s="2" customFormat="1" ht="28.5" customHeight="1" thickBot="1">
      <c r="A46" s="132"/>
      <c r="B46" s="132"/>
      <c r="C46" s="108"/>
      <c r="D46" s="95"/>
      <c r="E46" s="332">
        <f>SUM(E30:E45)</f>
        <v>0</v>
      </c>
      <c r="F46" s="202"/>
      <c r="G46" s="204"/>
      <c r="H46" s="465"/>
      <c r="I46" s="332">
        <f>SUM(I30:I45)</f>
        <v>0</v>
      </c>
      <c r="J46" s="361">
        <f>SUM(J30:J45)</f>
        <v>0</v>
      </c>
    </row>
    <row r="47" s="2" customFormat="1" ht="9.75">
      <c r="A47" s="2" t="s">
        <v>318</v>
      </c>
    </row>
    <row r="48" spans="1:3" s="2" customFormat="1" ht="9.75">
      <c r="A48" s="119"/>
      <c r="C48" s="3"/>
    </row>
    <row r="49" s="2" customFormat="1" ht="9.75"/>
    <row r="50" s="2" customFormat="1" ht="9.75"/>
    <row r="51" spans="1:4" s="2" customFormat="1" ht="16.5" customHeight="1">
      <c r="A51" s="23" t="s">
        <v>277</v>
      </c>
      <c r="B51" s="93"/>
      <c r="C51" s="93"/>
      <c r="D51" s="93"/>
    </row>
    <row r="52" s="2" customFormat="1" ht="10.5" thickBot="1"/>
    <row r="53" spans="1:4" s="2" customFormat="1" ht="9.75">
      <c r="A53" s="51" t="s">
        <v>278</v>
      </c>
      <c r="B53" s="61"/>
      <c r="C53" s="61"/>
      <c r="D53" s="110"/>
    </row>
    <row r="54" spans="1:4" s="2" customFormat="1" ht="9.75">
      <c r="A54" s="66" t="s">
        <v>319</v>
      </c>
      <c r="B54" s="8"/>
      <c r="C54" s="8"/>
      <c r="D54" s="111"/>
    </row>
    <row r="55" spans="1:4" s="2" customFormat="1" ht="9.75">
      <c r="A55" s="26" t="s">
        <v>150</v>
      </c>
      <c r="B55" s="21" t="s">
        <v>53</v>
      </c>
      <c r="C55" s="21" t="s">
        <v>56</v>
      </c>
      <c r="D55" s="115" t="s">
        <v>52</v>
      </c>
    </row>
    <row r="56" spans="1:4" s="2" customFormat="1" ht="9.75">
      <c r="A56" s="217"/>
      <c r="B56" s="218"/>
      <c r="C56" s="218"/>
      <c r="D56" s="335">
        <f>B56*C56</f>
        <v>0</v>
      </c>
    </row>
    <row r="57" spans="1:4" s="2" customFormat="1" ht="9.75">
      <c r="A57" s="217"/>
      <c r="B57" s="218"/>
      <c r="C57" s="218"/>
      <c r="D57" s="335">
        <f>B57*C57</f>
        <v>0</v>
      </c>
    </row>
    <row r="58" spans="1:4" s="2" customFormat="1" ht="9.75">
      <c r="A58" s="217"/>
      <c r="B58" s="218"/>
      <c r="C58" s="218"/>
      <c r="D58" s="335">
        <f>B58*C58</f>
        <v>0</v>
      </c>
    </row>
    <row r="59" spans="1:4" s="2" customFormat="1" ht="9.75">
      <c r="A59" s="217"/>
      <c r="B59" s="218"/>
      <c r="C59" s="218"/>
      <c r="D59" s="335">
        <f>B59*C59</f>
        <v>0</v>
      </c>
    </row>
    <row r="60" spans="1:4" s="2" customFormat="1" ht="10.5" thickBot="1">
      <c r="A60" s="217"/>
      <c r="B60" s="218"/>
      <c r="C60" s="218"/>
      <c r="D60" s="335">
        <f>B60*C60</f>
        <v>0</v>
      </c>
    </row>
    <row r="61" spans="1:4" s="2" customFormat="1" ht="10.5" thickBot="1">
      <c r="A61" s="53" t="s">
        <v>222</v>
      </c>
      <c r="B61" s="94"/>
      <c r="C61" s="94"/>
      <c r="D61" s="337">
        <f>SUM(D56:D60)</f>
        <v>0</v>
      </c>
    </row>
    <row r="62" spans="1:4" s="2" customFormat="1" ht="10.5" thickBot="1">
      <c r="A62" s="13"/>
      <c r="B62" s="13"/>
      <c r="C62" s="13"/>
      <c r="D62" s="13"/>
    </row>
    <row r="63" spans="1:5" s="2" customFormat="1" ht="9.75">
      <c r="A63" s="51" t="s">
        <v>279</v>
      </c>
      <c r="B63" s="61"/>
      <c r="C63" s="61"/>
      <c r="D63" s="110"/>
      <c r="E63" s="133"/>
    </row>
    <row r="64" spans="1:8" s="2" customFormat="1" ht="21.75" customHeight="1">
      <c r="A64" s="112" t="s">
        <v>151</v>
      </c>
      <c r="B64" s="62" t="s">
        <v>53</v>
      </c>
      <c r="C64" s="62" t="s">
        <v>56</v>
      </c>
      <c r="D64" s="68" t="s">
        <v>52</v>
      </c>
      <c r="E64" s="134"/>
      <c r="F64" s="134"/>
      <c r="G64" s="134"/>
      <c r="H64" s="134"/>
    </row>
    <row r="65" spans="1:4" s="2" customFormat="1" ht="9.75">
      <c r="A65" s="217"/>
      <c r="B65" s="218"/>
      <c r="C65" s="218"/>
      <c r="D65" s="335">
        <f>B65*C65</f>
        <v>0</v>
      </c>
    </row>
    <row r="66" spans="1:4" s="2" customFormat="1" ht="9.75">
      <c r="A66" s="217"/>
      <c r="B66" s="218"/>
      <c r="C66" s="218"/>
      <c r="D66" s="335">
        <f>B66*C66</f>
        <v>0</v>
      </c>
    </row>
    <row r="67" spans="1:4" s="2" customFormat="1" ht="9.75">
      <c r="A67" s="217"/>
      <c r="B67" s="218"/>
      <c r="C67" s="218"/>
      <c r="D67" s="335">
        <f>B67*C67</f>
        <v>0</v>
      </c>
    </row>
    <row r="68" spans="1:4" s="2" customFormat="1" ht="10.5" thickBot="1">
      <c r="A68" s="217"/>
      <c r="B68" s="218"/>
      <c r="C68" s="218"/>
      <c r="D68" s="335">
        <f>B68*C68</f>
        <v>0</v>
      </c>
    </row>
    <row r="69" spans="1:4" s="2" customFormat="1" ht="10.5" thickBot="1">
      <c r="A69" s="53" t="s">
        <v>55</v>
      </c>
      <c r="B69" s="94"/>
      <c r="C69" s="94"/>
      <c r="D69" s="337">
        <f>SUM(D65:D68)</f>
        <v>0</v>
      </c>
    </row>
    <row r="70" spans="1:5" s="2" customFormat="1" ht="12" customHeight="1">
      <c r="A70" s="51" t="s">
        <v>280</v>
      </c>
      <c r="B70" s="61"/>
      <c r="C70" s="61"/>
      <c r="D70" s="61"/>
      <c r="E70" s="135"/>
    </row>
    <row r="71" spans="1:8" s="2" customFormat="1" ht="51">
      <c r="A71" s="112" t="s">
        <v>153</v>
      </c>
      <c r="B71" s="62" t="s">
        <v>154</v>
      </c>
      <c r="C71" s="62" t="s">
        <v>302</v>
      </c>
      <c r="D71" s="62" t="s">
        <v>98</v>
      </c>
      <c r="E71" s="68" t="s">
        <v>94</v>
      </c>
      <c r="F71" s="136"/>
      <c r="G71" s="136"/>
      <c r="H71" s="136"/>
    </row>
    <row r="72" spans="1:5" s="2" customFormat="1" ht="9.75">
      <c r="A72" s="167"/>
      <c r="B72" s="373"/>
      <c r="C72" s="374"/>
      <c r="D72" s="169"/>
      <c r="E72" s="282">
        <f>C72*D72</f>
        <v>0</v>
      </c>
    </row>
    <row r="73" spans="1:5" s="2" customFormat="1" ht="9.75">
      <c r="A73" s="167"/>
      <c r="B73" s="373"/>
      <c r="C73" s="374"/>
      <c r="D73" s="169"/>
      <c r="E73" s="282">
        <f>C73*D73</f>
        <v>0</v>
      </c>
    </row>
    <row r="74" spans="1:5" s="2" customFormat="1" ht="9.75">
      <c r="A74" s="167"/>
      <c r="B74" s="373"/>
      <c r="C74" s="374"/>
      <c r="D74" s="169"/>
      <c r="E74" s="282">
        <f>C74*D74</f>
        <v>0</v>
      </c>
    </row>
    <row r="75" spans="1:5" s="2" customFormat="1" ht="9.75">
      <c r="A75" s="167"/>
      <c r="B75" s="373"/>
      <c r="C75" s="374"/>
      <c r="D75" s="169"/>
      <c r="E75" s="282">
        <f>C75*D75</f>
        <v>0</v>
      </c>
    </row>
    <row r="76" spans="1:5" s="2" customFormat="1" ht="9.75">
      <c r="A76" s="167"/>
      <c r="B76" s="373"/>
      <c r="C76" s="374"/>
      <c r="D76" s="169"/>
      <c r="E76" s="282">
        <f>C76*D76</f>
        <v>0</v>
      </c>
    </row>
    <row r="77" spans="1:5" s="2" customFormat="1" ht="10.5" thickBot="1">
      <c r="A77" s="80" t="s">
        <v>281</v>
      </c>
      <c r="B77" s="81"/>
      <c r="C77" s="95"/>
      <c r="D77" s="95"/>
      <c r="E77" s="332">
        <f>SUM(E72:E76)</f>
        <v>0</v>
      </c>
    </row>
    <row r="78" spans="1:5" s="2" customFormat="1" ht="9.75">
      <c r="A78" s="51" t="s">
        <v>284</v>
      </c>
      <c r="B78" s="137"/>
      <c r="C78" s="137"/>
      <c r="D78" s="137"/>
      <c r="E78" s="135"/>
    </row>
    <row r="79" spans="1:5" s="2" customFormat="1" ht="9.75">
      <c r="A79" s="375" t="s">
        <v>282</v>
      </c>
      <c r="B79" s="376" t="s">
        <v>109</v>
      </c>
      <c r="C79" s="377"/>
      <c r="D79" s="378"/>
      <c r="E79" s="282">
        <f>D69</f>
        <v>0</v>
      </c>
    </row>
    <row r="80" spans="1:5" s="2" customFormat="1" ht="9.75">
      <c r="A80" s="375" t="s">
        <v>283</v>
      </c>
      <c r="B80" s="379" t="s">
        <v>110</v>
      </c>
      <c r="C80" s="380"/>
      <c r="D80" s="381"/>
      <c r="E80" s="282">
        <f>E77</f>
        <v>0</v>
      </c>
    </row>
    <row r="81" spans="1:5" s="2" customFormat="1" ht="10.5" thickBot="1">
      <c r="A81" s="382" t="s">
        <v>22</v>
      </c>
      <c r="B81" s="383"/>
      <c r="C81" s="383"/>
      <c r="D81" s="384"/>
      <c r="E81" s="332">
        <f>SUM(E79:E80)</f>
        <v>0</v>
      </c>
    </row>
    <row r="82" spans="1:5" s="2" customFormat="1" ht="10.5" thickBot="1">
      <c r="A82" s="87"/>
      <c r="B82" s="3"/>
      <c r="C82" s="87"/>
      <c r="D82" s="87"/>
      <c r="E82" s="86"/>
    </row>
    <row r="83" spans="1:4" s="2" customFormat="1" ht="9.75">
      <c r="A83" s="51" t="s">
        <v>332</v>
      </c>
      <c r="B83" s="61"/>
      <c r="C83" s="61"/>
      <c r="D83" s="110"/>
    </row>
    <row r="84" spans="1:4" s="2" customFormat="1" ht="9.75">
      <c r="A84" s="114" t="s">
        <v>171</v>
      </c>
      <c r="B84" s="8"/>
      <c r="C84" s="8"/>
      <c r="D84" s="111"/>
    </row>
    <row r="85" spans="1:4" s="2" customFormat="1" ht="9.75">
      <c r="A85" s="66" t="s">
        <v>57</v>
      </c>
      <c r="B85" s="8"/>
      <c r="C85" s="8"/>
      <c r="D85" s="111"/>
    </row>
    <row r="86" spans="1:4" s="2" customFormat="1" ht="9.75">
      <c r="A86" s="66" t="s">
        <v>58</v>
      </c>
      <c r="B86" s="8"/>
      <c r="C86" s="8"/>
      <c r="D86" s="111"/>
    </row>
    <row r="87" spans="1:4" s="2" customFormat="1" ht="9.75">
      <c r="A87" s="66" t="s">
        <v>59</v>
      </c>
      <c r="B87" s="8"/>
      <c r="C87" s="8"/>
      <c r="D87" s="111"/>
    </row>
    <row r="88" spans="1:4" s="2" customFormat="1" ht="9.75">
      <c r="A88" s="67"/>
      <c r="B88" s="22"/>
      <c r="C88" s="22"/>
      <c r="D88" s="115" t="s">
        <v>184</v>
      </c>
    </row>
    <row r="89" spans="1:4" s="2" customFormat="1" ht="24" customHeight="1">
      <c r="A89" s="640" t="s">
        <v>181</v>
      </c>
      <c r="B89" s="641"/>
      <c r="C89" s="642"/>
      <c r="D89" s="219">
        <v>0</v>
      </c>
    </row>
    <row r="90" spans="1:4" s="2" customFormat="1" ht="10.5" thickBot="1">
      <c r="A90" s="82" t="s">
        <v>333</v>
      </c>
      <c r="B90" s="116"/>
      <c r="C90" s="116"/>
      <c r="D90" s="339">
        <f>SUM(D89:D89)</f>
        <v>0</v>
      </c>
    </row>
    <row r="91" spans="1:5" s="2" customFormat="1" ht="9.75">
      <c r="A91" s="87"/>
      <c r="B91" s="3"/>
      <c r="C91" s="87"/>
      <c r="D91" s="87"/>
      <c r="E91" s="86"/>
    </row>
    <row r="92" s="2" customFormat="1" ht="10.5" thickBot="1">
      <c r="F92" s="65"/>
    </row>
    <row r="93" spans="1:5" s="2" customFormat="1" ht="9.75">
      <c r="A93" s="51" t="s">
        <v>330</v>
      </c>
      <c r="B93" s="137"/>
      <c r="C93" s="137"/>
      <c r="D93" s="137"/>
      <c r="E93" s="135"/>
    </row>
    <row r="94" spans="1:5" s="2" customFormat="1" ht="36" customHeight="1">
      <c r="A94" s="62" t="s">
        <v>96</v>
      </c>
      <c r="B94" s="62" t="s">
        <v>95</v>
      </c>
      <c r="C94" s="62" t="s">
        <v>90</v>
      </c>
      <c r="D94" s="84" t="s">
        <v>97</v>
      </c>
      <c r="E94" s="85" t="s">
        <v>52</v>
      </c>
    </row>
    <row r="95" spans="1:5" s="2" customFormat="1" ht="9.75">
      <c r="A95" s="171"/>
      <c r="B95" s="364"/>
      <c r="C95" s="169"/>
      <c r="D95" s="169"/>
      <c r="E95" s="107">
        <f>B95*C95*D95</f>
        <v>0</v>
      </c>
    </row>
    <row r="96" spans="1:5" s="2" customFormat="1" ht="9.75">
      <c r="A96" s="171"/>
      <c r="B96" s="364"/>
      <c r="C96" s="169"/>
      <c r="D96" s="169"/>
      <c r="E96" s="107">
        <f>B96*C96*D96</f>
        <v>0</v>
      </c>
    </row>
    <row r="97" spans="1:5" s="2" customFormat="1" ht="9.75">
      <c r="A97" s="171"/>
      <c r="B97" s="364"/>
      <c r="C97" s="169"/>
      <c r="D97" s="169"/>
      <c r="E97" s="107">
        <f>B97*C97*D97</f>
        <v>0</v>
      </c>
    </row>
    <row r="98" spans="1:5" s="2" customFormat="1" ht="9.75">
      <c r="A98" s="171"/>
      <c r="B98" s="364"/>
      <c r="C98" s="169"/>
      <c r="D98" s="169"/>
      <c r="E98" s="107">
        <f>B98*C98*D98</f>
        <v>0</v>
      </c>
    </row>
    <row r="99" spans="1:5" s="2" customFormat="1" ht="9.75">
      <c r="A99" s="171"/>
      <c r="B99" s="364"/>
      <c r="C99" s="169"/>
      <c r="D99" s="169"/>
      <c r="E99" s="107">
        <f>B99*C99*D99</f>
        <v>0</v>
      </c>
    </row>
    <row r="100" spans="1:5" s="2" customFormat="1" ht="10.5" thickBot="1">
      <c r="A100" s="80" t="s">
        <v>320</v>
      </c>
      <c r="B100" s="465"/>
      <c r="C100" s="528"/>
      <c r="D100" s="528"/>
      <c r="E100" s="529">
        <f>SUM(E95:E99)</f>
        <v>0</v>
      </c>
    </row>
    <row r="101" spans="1:6" s="2" customFormat="1" ht="10.5" thickBot="1">
      <c r="A101" s="525"/>
      <c r="B101" s="87"/>
      <c r="C101" s="526"/>
      <c r="D101" s="526"/>
      <c r="E101" s="527"/>
      <c r="F101" s="56"/>
    </row>
    <row r="102" spans="1:5" s="2" customFormat="1" ht="10.5" thickBot="1">
      <c r="A102" s="138" t="s">
        <v>321</v>
      </c>
      <c r="B102" s="139"/>
      <c r="C102" s="139"/>
      <c r="D102" s="139"/>
      <c r="E102" s="140"/>
    </row>
    <row r="103" spans="1:5" s="2" customFormat="1" ht="9.75">
      <c r="A103" s="459" t="s">
        <v>155</v>
      </c>
      <c r="B103" s="122" t="s">
        <v>107</v>
      </c>
      <c r="C103" s="123" t="s">
        <v>47</v>
      </c>
      <c r="D103" s="124" t="s">
        <v>52</v>
      </c>
      <c r="E103" s="56"/>
    </row>
    <row r="104" spans="1:4" s="2" customFormat="1" ht="9.75">
      <c r="A104" s="385"/>
      <c r="B104" s="159"/>
      <c r="C104" s="159"/>
      <c r="D104" s="106">
        <f>B104*C104</f>
        <v>0</v>
      </c>
    </row>
    <row r="105" spans="1:4" s="2" customFormat="1" ht="9.75">
      <c r="A105" s="385"/>
      <c r="B105" s="159"/>
      <c r="C105" s="159"/>
      <c r="D105" s="106">
        <f>B105*C105</f>
        <v>0</v>
      </c>
    </row>
    <row r="106" spans="1:4" s="2" customFormat="1" ht="10.5" thickBot="1">
      <c r="A106" s="80" t="s">
        <v>322</v>
      </c>
      <c r="B106" s="95"/>
      <c r="C106" s="95"/>
      <c r="D106" s="529">
        <f>SUM(D104,D105)</f>
        <v>0</v>
      </c>
    </row>
    <row r="107" spans="1:4" s="56" customFormat="1" ht="10.5" thickBot="1">
      <c r="A107" s="530"/>
      <c r="B107" s="531"/>
      <c r="C107" s="531"/>
      <c r="D107" s="532"/>
    </row>
    <row r="108" spans="1:4" s="2" customFormat="1" ht="10.5" thickBot="1">
      <c r="A108" s="141" t="s">
        <v>331</v>
      </c>
      <c r="B108" s="125"/>
      <c r="C108" s="125"/>
      <c r="D108" s="142" t="s">
        <v>52</v>
      </c>
    </row>
    <row r="109" spans="1:4" s="2" customFormat="1" ht="9.75">
      <c r="A109" s="301" t="s">
        <v>323</v>
      </c>
      <c r="B109" s="433" t="s">
        <v>111</v>
      </c>
      <c r="C109" s="433"/>
      <c r="D109" s="363">
        <f>E100</f>
        <v>0</v>
      </c>
    </row>
    <row r="110" spans="1:4" s="2" customFormat="1" ht="9.75">
      <c r="A110" s="434" t="s">
        <v>324</v>
      </c>
      <c r="B110" s="317" t="s">
        <v>112</v>
      </c>
      <c r="C110" s="317"/>
      <c r="D110" s="282">
        <f>D106</f>
        <v>0</v>
      </c>
    </row>
    <row r="111" spans="1:8" s="2" customFormat="1" ht="10.5" thickBot="1">
      <c r="A111" s="524" t="s">
        <v>22</v>
      </c>
      <c r="B111" s="435"/>
      <c r="C111" s="435"/>
      <c r="D111" s="332">
        <f>SUM(D109,D110)</f>
        <v>0</v>
      </c>
      <c r="E111" s="3"/>
      <c r="F111" s="3"/>
      <c r="G111" s="3"/>
      <c r="H111" s="3"/>
    </row>
    <row r="112" spans="1:8" s="2" customFormat="1" ht="9.75">
      <c r="A112" s="86"/>
      <c r="B112" s="86"/>
      <c r="C112" s="86"/>
      <c r="D112" s="86"/>
      <c r="E112" s="3"/>
      <c r="F112" s="3"/>
      <c r="G112" s="3"/>
      <c r="H112" s="3"/>
    </row>
    <row r="113" spans="1:4" s="2" customFormat="1" ht="9.75">
      <c r="A113" s="8"/>
      <c r="B113" s="8"/>
      <c r="C113" s="8"/>
      <c r="D113" s="13"/>
    </row>
    <row r="114" spans="1:4" s="2" customFormat="1" ht="10.5" thickBot="1">
      <c r="A114" s="88"/>
      <c r="B114" s="89"/>
      <c r="C114" s="89"/>
      <c r="D114" s="88"/>
    </row>
    <row r="115" spans="1:6" s="2" customFormat="1" ht="9.75">
      <c r="A115" s="51" t="s">
        <v>334</v>
      </c>
      <c r="B115" s="61"/>
      <c r="C115" s="61"/>
      <c r="D115" s="110"/>
      <c r="E115" s="56"/>
      <c r="F115" s="56"/>
    </row>
    <row r="116" spans="1:4" s="2" customFormat="1" ht="9.75">
      <c r="A116" s="66" t="s">
        <v>51</v>
      </c>
      <c r="B116" s="8"/>
      <c r="C116" s="8"/>
      <c r="D116" s="111"/>
    </row>
    <row r="117" spans="1:4" s="2" customFormat="1" ht="9.75">
      <c r="A117" s="66" t="s">
        <v>50</v>
      </c>
      <c r="B117" s="8"/>
      <c r="C117" s="8"/>
      <c r="D117" s="111"/>
    </row>
    <row r="118" spans="1:4" s="2" customFormat="1" ht="9.75">
      <c r="A118" s="66" t="s">
        <v>131</v>
      </c>
      <c r="B118" s="8"/>
      <c r="C118" s="8"/>
      <c r="D118" s="111"/>
    </row>
    <row r="119" spans="1:4" s="2" customFormat="1" ht="9.75">
      <c r="A119" s="63"/>
      <c r="B119" s="6"/>
      <c r="C119" s="6"/>
      <c r="D119" s="113" t="s">
        <v>184</v>
      </c>
    </row>
    <row r="120" spans="1:4" s="2" customFormat="1" ht="26.25" customHeight="1">
      <c r="A120" s="643" t="s">
        <v>182</v>
      </c>
      <c r="B120" s="644"/>
      <c r="C120" s="645"/>
      <c r="D120" s="219">
        <v>0</v>
      </c>
    </row>
    <row r="121" spans="1:4" s="2" customFormat="1" ht="10.5" thickBot="1">
      <c r="A121" s="82" t="s">
        <v>335</v>
      </c>
      <c r="B121" s="83"/>
      <c r="C121" s="83"/>
      <c r="D121" s="339">
        <f>SUM(D120:D120)</f>
        <v>0</v>
      </c>
    </row>
    <row r="122" spans="1:4" s="56" customFormat="1" ht="9.75">
      <c r="A122" s="88"/>
      <c r="B122" s="88"/>
      <c r="C122" s="88"/>
      <c r="D122" s="109"/>
    </row>
    <row r="123" spans="1:3" s="2" customFormat="1" ht="9.75">
      <c r="A123" s="3"/>
      <c r="C123" s="3"/>
    </row>
    <row r="124" s="2" customFormat="1" ht="9.75"/>
    <row r="125" spans="1:8" s="2" customFormat="1" ht="15" customHeight="1">
      <c r="A125" s="23" t="s">
        <v>336</v>
      </c>
      <c r="B125" s="23"/>
      <c r="C125" s="23"/>
      <c r="D125" s="23"/>
      <c r="E125" s="23"/>
      <c r="F125" s="24"/>
      <c r="G125" s="56"/>
      <c r="H125" s="56"/>
    </row>
    <row r="126" spans="1:6" s="56" customFormat="1" ht="9.75">
      <c r="A126" s="24"/>
      <c r="B126" s="24"/>
      <c r="C126" s="24"/>
      <c r="D126" s="24"/>
      <c r="E126" s="24"/>
      <c r="F126" s="24"/>
    </row>
    <row r="127" spans="1:6" s="2" customFormat="1" ht="9.75">
      <c r="A127" s="23" t="s">
        <v>337</v>
      </c>
      <c r="B127" s="46"/>
      <c r="C127" s="3"/>
      <c r="D127" s="3"/>
      <c r="E127" s="3"/>
      <c r="F127" s="3"/>
    </row>
    <row r="128" spans="1:4" s="2" customFormat="1" ht="15" customHeight="1">
      <c r="A128" s="2" t="s">
        <v>113</v>
      </c>
      <c r="D128" s="460" t="s">
        <v>115</v>
      </c>
    </row>
    <row r="129" spans="1:6" s="2" customFormat="1" ht="34.5" customHeight="1">
      <c r="A129" s="20" t="s">
        <v>60</v>
      </c>
      <c r="B129" s="20" t="s">
        <v>90</v>
      </c>
      <c r="C129" s="20" t="s">
        <v>53</v>
      </c>
      <c r="D129" s="20" t="s">
        <v>114</v>
      </c>
      <c r="E129" s="20" t="s">
        <v>22</v>
      </c>
      <c r="F129" s="60"/>
    </row>
    <row r="130" spans="1:5" s="2" customFormat="1" ht="9.75">
      <c r="A130" s="168"/>
      <c r="B130" s="169"/>
      <c r="C130" s="169"/>
      <c r="D130" s="169"/>
      <c r="E130" s="312">
        <f>B130*C130*D130</f>
        <v>0</v>
      </c>
    </row>
    <row r="131" spans="1:5" s="2" customFormat="1" ht="9.75">
      <c r="A131" s="168"/>
      <c r="B131" s="169"/>
      <c r="C131" s="169"/>
      <c r="D131" s="169"/>
      <c r="E131" s="312">
        <f>B131*C131*D131</f>
        <v>0</v>
      </c>
    </row>
    <row r="132" spans="1:5" s="2" customFormat="1" ht="9.75">
      <c r="A132" s="168"/>
      <c r="B132" s="169"/>
      <c r="C132" s="169"/>
      <c r="D132" s="169"/>
      <c r="E132" s="312">
        <f>B132*C132*D132</f>
        <v>0</v>
      </c>
    </row>
    <row r="133" spans="1:5" s="2" customFormat="1" ht="9.75">
      <c r="A133" s="168"/>
      <c r="B133" s="169"/>
      <c r="C133" s="169"/>
      <c r="D133" s="169"/>
      <c r="E133" s="312">
        <f>B133*C133*D133</f>
        <v>0</v>
      </c>
    </row>
    <row r="134" spans="1:5" s="2" customFormat="1" ht="10.5" thickBot="1">
      <c r="A134" s="168"/>
      <c r="B134" s="169"/>
      <c r="C134" s="169"/>
      <c r="D134" s="169"/>
      <c r="E134" s="312">
        <f>B134*C134*D134</f>
        <v>0</v>
      </c>
    </row>
    <row r="135" spans="1:5" s="2" customFormat="1" ht="10.5" thickBot="1">
      <c r="A135" s="55" t="s">
        <v>61</v>
      </c>
      <c r="B135" s="96"/>
      <c r="C135" s="96"/>
      <c r="D135" s="96"/>
      <c r="E135" s="342">
        <f>SUM(E130:E134)</f>
        <v>0</v>
      </c>
    </row>
    <row r="136" s="2" customFormat="1" ht="9.75"/>
    <row r="137" spans="1:6" s="2" customFormat="1" ht="9.75">
      <c r="A137" s="23" t="s">
        <v>339</v>
      </c>
      <c r="B137" s="23"/>
      <c r="C137" s="3"/>
      <c r="D137" s="3"/>
      <c r="E137" s="3"/>
      <c r="F137" s="3"/>
    </row>
    <row r="138" s="2" customFormat="1" ht="9.75">
      <c r="A138" s="2" t="s">
        <v>116</v>
      </c>
    </row>
    <row r="139" spans="1:10" s="2" customFormat="1" ht="20.25">
      <c r="A139" s="20" t="s">
        <v>79</v>
      </c>
      <c r="B139" s="20" t="s">
        <v>53</v>
      </c>
      <c r="C139" s="20" t="s">
        <v>158</v>
      </c>
      <c r="D139" s="20" t="s">
        <v>90</v>
      </c>
      <c r="E139" s="20" t="s">
        <v>22</v>
      </c>
      <c r="F139" s="25"/>
      <c r="G139" s="3"/>
      <c r="H139" s="3"/>
      <c r="I139" s="3"/>
      <c r="J139" s="3"/>
    </row>
    <row r="140" spans="1:5" s="2" customFormat="1" ht="9.75">
      <c r="A140" s="168"/>
      <c r="B140" s="169"/>
      <c r="C140" s="169"/>
      <c r="D140" s="69"/>
      <c r="E140" s="69">
        <f aca="true" t="shared" si="4" ref="E140:E145">B140*C140*D140</f>
        <v>0</v>
      </c>
    </row>
    <row r="141" spans="1:5" s="2" customFormat="1" ht="9.75">
      <c r="A141" s="168"/>
      <c r="B141" s="169"/>
      <c r="C141" s="169"/>
      <c r="D141" s="69"/>
      <c r="E141" s="69">
        <f t="shared" si="4"/>
        <v>0</v>
      </c>
    </row>
    <row r="142" spans="1:5" s="2" customFormat="1" ht="9.75">
      <c r="A142" s="168"/>
      <c r="B142" s="169"/>
      <c r="C142" s="169"/>
      <c r="D142" s="69"/>
      <c r="E142" s="69">
        <f t="shared" si="4"/>
        <v>0</v>
      </c>
    </row>
    <row r="143" spans="1:5" s="2" customFormat="1" ht="9.75">
      <c r="A143" s="168"/>
      <c r="B143" s="169"/>
      <c r="C143" s="169"/>
      <c r="D143" s="69"/>
      <c r="E143" s="69">
        <f t="shared" si="4"/>
        <v>0</v>
      </c>
    </row>
    <row r="144" spans="1:5" s="2" customFormat="1" ht="9.75">
      <c r="A144" s="168"/>
      <c r="B144" s="169"/>
      <c r="C144" s="169"/>
      <c r="D144" s="69"/>
      <c r="E144" s="69">
        <f t="shared" si="4"/>
        <v>0</v>
      </c>
    </row>
    <row r="145" spans="1:5" s="2" customFormat="1" ht="10.5" thickBot="1">
      <c r="A145" s="168"/>
      <c r="B145" s="169"/>
      <c r="C145" s="169"/>
      <c r="D145" s="69"/>
      <c r="E145" s="69">
        <f t="shared" si="4"/>
        <v>0</v>
      </c>
    </row>
    <row r="146" spans="1:6" s="2" customFormat="1" ht="10.5" thickBot="1">
      <c r="A146" s="55" t="s">
        <v>61</v>
      </c>
      <c r="B146" s="96"/>
      <c r="C146" s="456"/>
      <c r="D146" s="458"/>
      <c r="E146" s="457">
        <f>SUM(E140:E145)</f>
        <v>0</v>
      </c>
      <c r="F146" s="3"/>
    </row>
    <row r="147" s="2" customFormat="1" ht="9.75"/>
    <row r="148" spans="1:6" s="2" customFormat="1" ht="9.75">
      <c r="A148" s="23" t="s">
        <v>340</v>
      </c>
      <c r="B148" s="23"/>
      <c r="C148" s="23"/>
      <c r="D148" s="3"/>
      <c r="E148" s="3"/>
      <c r="F148" s="3"/>
    </row>
    <row r="149" s="2" customFormat="1" ht="9.75">
      <c r="A149" s="2" t="s">
        <v>118</v>
      </c>
    </row>
    <row r="150" spans="1:10" s="2" customFormat="1" ht="9.75">
      <c r="A150" s="20" t="s">
        <v>79</v>
      </c>
      <c r="B150" s="20" t="s">
        <v>53</v>
      </c>
      <c r="C150" s="20" t="s">
        <v>117</v>
      </c>
      <c r="D150" s="20" t="s">
        <v>22</v>
      </c>
      <c r="E150" s="25"/>
      <c r="F150" s="25"/>
      <c r="G150" s="3"/>
      <c r="H150" s="3"/>
      <c r="I150" s="3"/>
      <c r="J150" s="3"/>
    </row>
    <row r="151" spans="1:4" s="2" customFormat="1" ht="9.75">
      <c r="A151" s="168"/>
      <c r="B151" s="169"/>
      <c r="C151" s="169"/>
      <c r="D151" s="312">
        <f>B151*C151</f>
        <v>0</v>
      </c>
    </row>
    <row r="152" spans="1:4" s="2" customFormat="1" ht="9.75">
      <c r="A152" s="168"/>
      <c r="B152" s="169"/>
      <c r="C152" s="169"/>
      <c r="D152" s="312">
        <f>B152*C152</f>
        <v>0</v>
      </c>
    </row>
    <row r="153" spans="1:4" s="2" customFormat="1" ht="9.75">
      <c r="A153" s="168"/>
      <c r="B153" s="169"/>
      <c r="C153" s="169"/>
      <c r="D153" s="312">
        <f>B153*C153</f>
        <v>0</v>
      </c>
    </row>
    <row r="154" spans="1:4" s="2" customFormat="1" ht="10.5" thickBot="1">
      <c r="A154" s="168"/>
      <c r="B154" s="169"/>
      <c r="C154" s="169"/>
      <c r="D154" s="312">
        <f>B154*C154</f>
        <v>0</v>
      </c>
    </row>
    <row r="155" spans="1:4" s="2" customFormat="1" ht="10.5" thickBot="1">
      <c r="A155" s="55" t="s">
        <v>22</v>
      </c>
      <c r="B155" s="97"/>
      <c r="C155" s="97"/>
      <c r="D155" s="342">
        <f>SUM(D151:D154)</f>
        <v>0</v>
      </c>
    </row>
    <row r="156" s="2" customFormat="1" ht="9.75"/>
    <row r="157" spans="1:6" s="2" customFormat="1" ht="9.75">
      <c r="A157" s="143" t="s">
        <v>183</v>
      </c>
      <c r="B157" s="144"/>
      <c r="C157" s="93"/>
      <c r="F157" s="58"/>
    </row>
    <row r="158" spans="1:6" s="2" customFormat="1" ht="9.75">
      <c r="A158" s="126" t="s">
        <v>132</v>
      </c>
      <c r="B158" s="126" t="s">
        <v>133</v>
      </c>
      <c r="F158" s="58"/>
    </row>
    <row r="159" spans="1:6" s="2" customFormat="1" ht="9.75">
      <c r="A159" s="436" t="s">
        <v>341</v>
      </c>
      <c r="B159" s="362">
        <f>F18</f>
        <v>0</v>
      </c>
      <c r="F159" s="58"/>
    </row>
    <row r="160" spans="1:6" s="2" customFormat="1" ht="9.75">
      <c r="A160" s="437" t="s">
        <v>342</v>
      </c>
      <c r="B160" s="362">
        <f>J46</f>
        <v>0</v>
      </c>
      <c r="F160" s="58"/>
    </row>
    <row r="161" spans="1:6" s="2" customFormat="1" ht="9.75">
      <c r="A161" s="436" t="s">
        <v>343</v>
      </c>
      <c r="B161" s="362">
        <f>SUM(D61,D69,E77,E100,D106,D90,D121)</f>
        <v>0</v>
      </c>
      <c r="F161" s="58"/>
    </row>
    <row r="162" spans="1:6" s="2" customFormat="1" ht="9.75">
      <c r="A162" s="437" t="s">
        <v>344</v>
      </c>
      <c r="B162" s="362">
        <f>E135+E146+D155</f>
        <v>0</v>
      </c>
      <c r="F162" s="58"/>
    </row>
    <row r="163" spans="1:6" s="3" customFormat="1" ht="9.75">
      <c r="A163" s="438" t="s">
        <v>134</v>
      </c>
      <c r="B163" s="362">
        <f>SUM(B159:B162)</f>
        <v>0</v>
      </c>
      <c r="F163" s="59"/>
    </row>
    <row r="164" s="2" customFormat="1" ht="9.75">
      <c r="F164" s="58"/>
    </row>
  </sheetData>
  <mergeCells count="5">
    <mergeCell ref="A120:C120"/>
    <mergeCell ref="A3:F3"/>
    <mergeCell ref="A4:F4"/>
    <mergeCell ref="A20:E20"/>
    <mergeCell ref="A89:C89"/>
  </mergeCells>
  <printOptions horizontalCentered="1"/>
  <pageMargins left="0.7480314960629921" right="0.7480314960629921" top="0.58" bottom="0.28" header="0.33" footer="0.25"/>
  <pageSetup horizontalDpi="600" verticalDpi="600" orientation="landscape" paperSize="9" scale="95" r:id="rId1"/>
  <headerFooter alignWithMargins="0">
    <oddHeader>&amp;LVP/2004/05 BUD CONF N° 6</oddHeader>
    <oddFooter>&amp;R&amp;P/&amp;N</oddFooter>
  </headerFooter>
  <rowBreaks count="4" manualBreakCount="4">
    <brk id="25" max="8" man="1"/>
    <brk id="48" max="255" man="1"/>
    <brk id="81" max="255" man="1"/>
    <brk id="122" max="9" man="1"/>
  </rowBreaks>
</worksheet>
</file>

<file path=xl/worksheets/sheet11.xml><?xml version="1.0" encoding="utf-8"?>
<worksheet xmlns="http://schemas.openxmlformats.org/spreadsheetml/2006/main" xmlns:r="http://schemas.openxmlformats.org/officeDocument/2006/relationships">
  <dimension ref="A1:J164"/>
  <sheetViews>
    <sheetView zoomScale="75" zoomScaleNormal="75" workbookViewId="0" topLeftCell="A1">
      <selection activeCell="A1" sqref="A1"/>
    </sheetView>
  </sheetViews>
  <sheetFormatPr defaultColWidth="9.140625" defaultRowHeight="12.75"/>
  <cols>
    <col min="1" max="1" width="30.140625" style="0" customWidth="1"/>
    <col min="2" max="2" width="15.57421875" style="0" customWidth="1"/>
    <col min="3" max="3" width="14.140625" style="0" customWidth="1"/>
    <col min="4" max="4" width="12.8515625" style="0" customWidth="1"/>
    <col min="5" max="5" width="11.57421875" style="0" customWidth="1"/>
    <col min="6" max="6" width="11.140625" style="1" customWidth="1"/>
    <col min="7" max="7" width="10.7109375" style="0" customWidth="1"/>
    <col min="8" max="8" width="9.57421875" style="0" customWidth="1"/>
    <col min="9" max="9" width="12.140625" style="0" customWidth="1"/>
  </cols>
  <sheetData>
    <row r="1" spans="1:6" s="2" customFormat="1" ht="9.75">
      <c r="A1" s="119"/>
      <c r="B1" s="92"/>
      <c r="F1" s="58"/>
    </row>
    <row r="2" s="2" customFormat="1" ht="9.75">
      <c r="F2" s="58"/>
    </row>
    <row r="3" spans="1:6" s="3" customFormat="1" ht="12.75">
      <c r="A3" s="559" t="s">
        <v>356</v>
      </c>
      <c r="B3" s="560"/>
      <c r="C3" s="560"/>
      <c r="D3" s="560"/>
      <c r="E3" s="560"/>
      <c r="F3" s="560"/>
    </row>
    <row r="4" spans="1:7" s="2" customFormat="1" ht="19.5" customHeight="1">
      <c r="A4" s="646" t="s">
        <v>349</v>
      </c>
      <c r="B4" s="545"/>
      <c r="C4" s="545"/>
      <c r="D4" s="545"/>
      <c r="E4" s="545"/>
      <c r="F4" s="545"/>
      <c r="G4" s="60"/>
    </row>
    <row r="5" spans="3:6" s="2" customFormat="1" ht="9.75">
      <c r="C5" s="91"/>
      <c r="F5" s="58"/>
    </row>
    <row r="6" spans="1:6" s="2" customFormat="1" ht="9.75">
      <c r="A6" s="127" t="s">
        <v>40</v>
      </c>
      <c r="B6" s="128"/>
      <c r="F6" s="58"/>
    </row>
    <row r="7" spans="1:6" s="2" customFormat="1" ht="14.25" customHeight="1">
      <c r="A7" s="23" t="s">
        <v>275</v>
      </c>
      <c r="B7" s="93"/>
      <c r="C7" s="93"/>
      <c r="F7" s="58"/>
    </row>
    <row r="8" spans="1:6" s="2" customFormat="1" ht="16.5" customHeight="1" thickBot="1">
      <c r="A8" s="23" t="s">
        <v>137</v>
      </c>
      <c r="B8" s="93"/>
      <c r="C8" s="93"/>
      <c r="D8" s="93"/>
      <c r="E8" s="93"/>
      <c r="F8" s="129"/>
    </row>
    <row r="9" spans="1:6" s="3" customFormat="1" ht="42" customHeight="1">
      <c r="A9" s="130" t="s">
        <v>41</v>
      </c>
      <c r="B9" s="104" t="s">
        <v>91</v>
      </c>
      <c r="C9" s="104" t="s">
        <v>315</v>
      </c>
      <c r="D9" s="104" t="s">
        <v>89</v>
      </c>
      <c r="E9" s="104" t="s">
        <v>316</v>
      </c>
      <c r="F9" s="105" t="s">
        <v>22</v>
      </c>
    </row>
    <row r="10" spans="1:8" s="3" customFormat="1" ht="18" customHeight="1">
      <c r="A10" s="365"/>
      <c r="B10" s="186"/>
      <c r="C10" s="366"/>
      <c r="D10" s="518">
        <v>0</v>
      </c>
      <c r="E10" s="518">
        <v>0</v>
      </c>
      <c r="F10" s="522">
        <f aca="true" t="shared" si="0" ref="F10:F17">D10*E10</f>
        <v>0</v>
      </c>
      <c r="G10" s="131"/>
      <c r="H10" s="131"/>
    </row>
    <row r="11" spans="1:8" s="3" customFormat="1" ht="18" customHeight="1">
      <c r="A11" s="367"/>
      <c r="B11" s="368"/>
      <c r="C11" s="369"/>
      <c r="D11" s="518">
        <v>0</v>
      </c>
      <c r="E11" s="518">
        <v>0</v>
      </c>
      <c r="F11" s="523">
        <f t="shared" si="0"/>
        <v>0</v>
      </c>
      <c r="G11" s="131"/>
      <c r="H11" s="131"/>
    </row>
    <row r="12" spans="1:8" s="3" customFormat="1" ht="18" customHeight="1">
      <c r="A12" s="367"/>
      <c r="B12" s="368"/>
      <c r="C12" s="369"/>
      <c r="D12" s="518">
        <v>0</v>
      </c>
      <c r="E12" s="518">
        <v>0</v>
      </c>
      <c r="F12" s="523">
        <f t="shared" si="0"/>
        <v>0</v>
      </c>
      <c r="G12" s="131"/>
      <c r="H12" s="131"/>
    </row>
    <row r="13" spans="1:8" s="3" customFormat="1" ht="18" customHeight="1">
      <c r="A13" s="367"/>
      <c r="B13" s="368"/>
      <c r="C13" s="369"/>
      <c r="D13" s="518">
        <v>0</v>
      </c>
      <c r="E13" s="518">
        <v>0</v>
      </c>
      <c r="F13" s="523">
        <f t="shared" si="0"/>
        <v>0</v>
      </c>
      <c r="G13" s="131"/>
      <c r="H13" s="131"/>
    </row>
    <row r="14" spans="1:8" s="3" customFormat="1" ht="18" customHeight="1">
      <c r="A14" s="365"/>
      <c r="B14" s="186"/>
      <c r="C14" s="366"/>
      <c r="D14" s="518">
        <v>0</v>
      </c>
      <c r="E14" s="518">
        <v>0</v>
      </c>
      <c r="F14" s="523">
        <f t="shared" si="0"/>
        <v>0</v>
      </c>
      <c r="G14" s="131"/>
      <c r="H14" s="131"/>
    </row>
    <row r="15" spans="1:8" s="3" customFormat="1" ht="18" customHeight="1">
      <c r="A15" s="367"/>
      <c r="B15" s="368"/>
      <c r="C15" s="369"/>
      <c r="D15" s="518">
        <v>0</v>
      </c>
      <c r="E15" s="518">
        <v>0</v>
      </c>
      <c r="F15" s="523">
        <f t="shared" si="0"/>
        <v>0</v>
      </c>
      <c r="G15" s="131"/>
      <c r="H15" s="131"/>
    </row>
    <row r="16" spans="1:8" s="3" customFormat="1" ht="18" customHeight="1">
      <c r="A16" s="367"/>
      <c r="B16" s="368"/>
      <c r="C16" s="369"/>
      <c r="D16" s="518">
        <v>0</v>
      </c>
      <c r="E16" s="518">
        <v>0</v>
      </c>
      <c r="F16" s="523">
        <f t="shared" si="0"/>
        <v>0</v>
      </c>
      <c r="G16" s="131"/>
      <c r="H16" s="131"/>
    </row>
    <row r="17" spans="1:8" s="3" customFormat="1" ht="18" customHeight="1" thickBot="1">
      <c r="A17" s="367"/>
      <c r="B17" s="368"/>
      <c r="C17" s="369"/>
      <c r="D17" s="518">
        <v>0</v>
      </c>
      <c r="E17" s="518">
        <v>0</v>
      </c>
      <c r="F17" s="523">
        <f t="shared" si="0"/>
        <v>0</v>
      </c>
      <c r="G17" s="131"/>
      <c r="H17" s="131"/>
    </row>
    <row r="18" spans="1:8" s="3" customFormat="1" ht="21" customHeight="1" thickBot="1">
      <c r="A18" s="79" t="s">
        <v>22</v>
      </c>
      <c r="B18" s="100"/>
      <c r="C18" s="100"/>
      <c r="D18" s="117"/>
      <c r="E18" s="117"/>
      <c r="F18" s="358">
        <f>SUM(F10:F17)</f>
        <v>0</v>
      </c>
      <c r="G18" s="86"/>
      <c r="H18" s="86"/>
    </row>
    <row r="19" spans="1:6" s="3" customFormat="1" ht="15" customHeight="1">
      <c r="A19" s="13" t="s">
        <v>92</v>
      </c>
      <c r="B19" s="13"/>
      <c r="C19" s="13"/>
      <c r="D19" s="13"/>
      <c r="E19" s="13"/>
      <c r="F19" s="57"/>
    </row>
    <row r="20" spans="1:6" s="2" customFormat="1" ht="12.75">
      <c r="A20" s="533" t="s">
        <v>314</v>
      </c>
      <c r="B20" s="545"/>
      <c r="C20" s="545"/>
      <c r="D20" s="549"/>
      <c r="E20" s="549"/>
      <c r="F20" s="58"/>
    </row>
    <row r="21" spans="1:6" s="3" customFormat="1" ht="12" customHeight="1">
      <c r="A21" s="3" t="s">
        <v>178</v>
      </c>
      <c r="F21" s="59"/>
    </row>
    <row r="22" spans="1:6" s="2" customFormat="1" ht="14.25" customHeight="1">
      <c r="A22" s="3" t="s">
        <v>93</v>
      </c>
      <c r="F22" s="58"/>
    </row>
    <row r="23" s="2" customFormat="1" ht="9.75">
      <c r="F23" s="58"/>
    </row>
    <row r="24" spans="1:9" s="2" customFormat="1" ht="9.75">
      <c r="A24" s="119"/>
      <c r="B24" s="3"/>
      <c r="C24" s="3"/>
      <c r="D24" s="3"/>
      <c r="E24" s="3"/>
      <c r="F24" s="3"/>
      <c r="I24" s="3"/>
    </row>
    <row r="25" spans="1:9" s="2" customFormat="1" ht="9.75">
      <c r="A25" s="3"/>
      <c r="B25" s="3"/>
      <c r="C25" s="3"/>
      <c r="D25" s="3"/>
      <c r="E25" s="3"/>
      <c r="F25" s="3"/>
      <c r="G25" s="3"/>
      <c r="H25" s="3"/>
      <c r="I25" s="3"/>
    </row>
    <row r="26" s="2" customFormat="1" ht="9.75"/>
    <row r="27" spans="1:4" s="2" customFormat="1" ht="9.75">
      <c r="A27" s="23" t="s">
        <v>276</v>
      </c>
      <c r="B27" s="23"/>
      <c r="C27" s="23"/>
      <c r="D27" s="56"/>
    </row>
    <row r="28" spans="1:7" s="2" customFormat="1" ht="18" customHeight="1" thickBot="1">
      <c r="A28" s="2" t="s">
        <v>317</v>
      </c>
      <c r="G28" s="14"/>
    </row>
    <row r="29" spans="1:10" s="2" customFormat="1" ht="30">
      <c r="A29" s="120" t="s">
        <v>192</v>
      </c>
      <c r="B29" s="120" t="s">
        <v>43</v>
      </c>
      <c r="C29" s="32" t="s">
        <v>44</v>
      </c>
      <c r="D29" s="33" t="s">
        <v>45</v>
      </c>
      <c r="E29" s="34" t="s">
        <v>76</v>
      </c>
      <c r="F29" s="35" t="s">
        <v>152</v>
      </c>
      <c r="G29" s="36" t="s">
        <v>45</v>
      </c>
      <c r="H29" s="36" t="s">
        <v>90</v>
      </c>
      <c r="I29" s="37" t="s">
        <v>77</v>
      </c>
      <c r="J29" s="121" t="s">
        <v>22</v>
      </c>
    </row>
    <row r="30" spans="1:10" s="2" customFormat="1" ht="9.75">
      <c r="A30" s="370"/>
      <c r="B30" s="370"/>
      <c r="C30" s="371">
        <v>0</v>
      </c>
      <c r="D30" s="372">
        <v>0</v>
      </c>
      <c r="E30" s="359">
        <f aca="true" t="shared" si="1" ref="E30:E45">C30*D30</f>
        <v>0</v>
      </c>
      <c r="F30" s="281">
        <v>0</v>
      </c>
      <c r="G30" s="281">
        <v>0</v>
      </c>
      <c r="H30" s="281">
        <v>0</v>
      </c>
      <c r="I30" s="281">
        <f>F30*G30*H30</f>
        <v>0</v>
      </c>
      <c r="J30" s="360">
        <f aca="true" t="shared" si="2" ref="J30:J45">E30+I30</f>
        <v>0</v>
      </c>
    </row>
    <row r="31" spans="1:10" s="2" customFormat="1" ht="9.75">
      <c r="A31" s="370"/>
      <c r="B31" s="370"/>
      <c r="C31" s="371">
        <v>0</v>
      </c>
      <c r="D31" s="372">
        <v>0</v>
      </c>
      <c r="E31" s="359">
        <f t="shared" si="1"/>
        <v>0</v>
      </c>
      <c r="F31" s="281">
        <v>0</v>
      </c>
      <c r="G31" s="281">
        <v>0</v>
      </c>
      <c r="H31" s="281">
        <v>0</v>
      </c>
      <c r="I31" s="281">
        <f aca="true" t="shared" si="3" ref="I31:I45">F31*G31*H31</f>
        <v>0</v>
      </c>
      <c r="J31" s="360">
        <f t="shared" si="2"/>
        <v>0</v>
      </c>
    </row>
    <row r="32" spans="1:10" s="2" customFormat="1" ht="9.75">
      <c r="A32" s="370"/>
      <c r="B32" s="370"/>
      <c r="C32" s="371">
        <v>0</v>
      </c>
      <c r="D32" s="372">
        <v>0</v>
      </c>
      <c r="E32" s="359">
        <f t="shared" si="1"/>
        <v>0</v>
      </c>
      <c r="F32" s="281">
        <v>0</v>
      </c>
      <c r="G32" s="281">
        <v>0</v>
      </c>
      <c r="H32" s="281">
        <v>0</v>
      </c>
      <c r="I32" s="281">
        <f t="shared" si="3"/>
        <v>0</v>
      </c>
      <c r="J32" s="360">
        <f t="shared" si="2"/>
        <v>0</v>
      </c>
    </row>
    <row r="33" spans="1:10" s="2" customFormat="1" ht="9.75">
      <c r="A33" s="370"/>
      <c r="B33" s="370"/>
      <c r="C33" s="371">
        <v>0</v>
      </c>
      <c r="D33" s="372">
        <v>0</v>
      </c>
      <c r="E33" s="359">
        <f t="shared" si="1"/>
        <v>0</v>
      </c>
      <c r="F33" s="281">
        <v>0</v>
      </c>
      <c r="G33" s="281">
        <v>0</v>
      </c>
      <c r="H33" s="281">
        <v>0</v>
      </c>
      <c r="I33" s="281">
        <f t="shared" si="3"/>
        <v>0</v>
      </c>
      <c r="J33" s="360">
        <f t="shared" si="2"/>
        <v>0</v>
      </c>
    </row>
    <row r="34" spans="1:10" s="2" customFormat="1" ht="9.75">
      <c r="A34" s="370"/>
      <c r="B34" s="370"/>
      <c r="C34" s="371">
        <v>0</v>
      </c>
      <c r="D34" s="372">
        <v>0</v>
      </c>
      <c r="E34" s="359">
        <f t="shared" si="1"/>
        <v>0</v>
      </c>
      <c r="F34" s="281">
        <v>0</v>
      </c>
      <c r="G34" s="281">
        <v>0</v>
      </c>
      <c r="H34" s="281">
        <v>0</v>
      </c>
      <c r="I34" s="281">
        <f t="shared" si="3"/>
        <v>0</v>
      </c>
      <c r="J34" s="360">
        <f t="shared" si="2"/>
        <v>0</v>
      </c>
    </row>
    <row r="35" spans="1:10" s="2" customFormat="1" ht="9.75">
      <c r="A35" s="370"/>
      <c r="B35" s="370"/>
      <c r="C35" s="371">
        <v>0</v>
      </c>
      <c r="D35" s="372">
        <v>0</v>
      </c>
      <c r="E35" s="359">
        <f t="shared" si="1"/>
        <v>0</v>
      </c>
      <c r="F35" s="281">
        <v>0</v>
      </c>
      <c r="G35" s="281">
        <v>0</v>
      </c>
      <c r="H35" s="281">
        <v>0</v>
      </c>
      <c r="I35" s="281">
        <f t="shared" si="3"/>
        <v>0</v>
      </c>
      <c r="J35" s="360">
        <f t="shared" si="2"/>
        <v>0</v>
      </c>
    </row>
    <row r="36" spans="1:10" s="2" customFormat="1" ht="9.75">
      <c r="A36" s="370"/>
      <c r="B36" s="370"/>
      <c r="C36" s="371">
        <v>0</v>
      </c>
      <c r="D36" s="372">
        <v>0</v>
      </c>
      <c r="E36" s="359">
        <f t="shared" si="1"/>
        <v>0</v>
      </c>
      <c r="F36" s="281">
        <v>0</v>
      </c>
      <c r="G36" s="281">
        <v>0</v>
      </c>
      <c r="H36" s="281">
        <v>0</v>
      </c>
      <c r="I36" s="281">
        <f t="shared" si="3"/>
        <v>0</v>
      </c>
      <c r="J36" s="360">
        <f t="shared" si="2"/>
        <v>0</v>
      </c>
    </row>
    <row r="37" spans="1:10" s="2" customFormat="1" ht="9.75">
      <c r="A37" s="370"/>
      <c r="B37" s="370"/>
      <c r="C37" s="371">
        <v>0</v>
      </c>
      <c r="D37" s="372">
        <v>0</v>
      </c>
      <c r="E37" s="359">
        <f t="shared" si="1"/>
        <v>0</v>
      </c>
      <c r="F37" s="281">
        <v>0</v>
      </c>
      <c r="G37" s="281">
        <v>0</v>
      </c>
      <c r="H37" s="281">
        <v>0</v>
      </c>
      <c r="I37" s="281">
        <f t="shared" si="3"/>
        <v>0</v>
      </c>
      <c r="J37" s="360">
        <f t="shared" si="2"/>
        <v>0</v>
      </c>
    </row>
    <row r="38" spans="1:10" s="2" customFormat="1" ht="9.75">
      <c r="A38" s="370"/>
      <c r="B38" s="370"/>
      <c r="C38" s="371">
        <v>0</v>
      </c>
      <c r="D38" s="372">
        <v>0</v>
      </c>
      <c r="E38" s="359">
        <f t="shared" si="1"/>
        <v>0</v>
      </c>
      <c r="F38" s="281">
        <v>0</v>
      </c>
      <c r="G38" s="281">
        <v>0</v>
      </c>
      <c r="H38" s="281">
        <v>0</v>
      </c>
      <c r="I38" s="281">
        <f t="shared" si="3"/>
        <v>0</v>
      </c>
      <c r="J38" s="360">
        <f t="shared" si="2"/>
        <v>0</v>
      </c>
    </row>
    <row r="39" spans="1:10" s="2" customFormat="1" ht="9.75">
      <c r="A39" s="370"/>
      <c r="B39" s="370"/>
      <c r="C39" s="371">
        <v>0</v>
      </c>
      <c r="D39" s="372">
        <v>0</v>
      </c>
      <c r="E39" s="359">
        <f t="shared" si="1"/>
        <v>0</v>
      </c>
      <c r="F39" s="281">
        <v>0</v>
      </c>
      <c r="G39" s="281">
        <v>0</v>
      </c>
      <c r="H39" s="281">
        <v>0</v>
      </c>
      <c r="I39" s="281">
        <f t="shared" si="3"/>
        <v>0</v>
      </c>
      <c r="J39" s="360">
        <f t="shared" si="2"/>
        <v>0</v>
      </c>
    </row>
    <row r="40" spans="1:10" s="2" customFormat="1" ht="9.75">
      <c r="A40" s="370"/>
      <c r="B40" s="370"/>
      <c r="C40" s="371">
        <v>0</v>
      </c>
      <c r="D40" s="372">
        <v>0</v>
      </c>
      <c r="E40" s="359">
        <f t="shared" si="1"/>
        <v>0</v>
      </c>
      <c r="F40" s="281">
        <v>0</v>
      </c>
      <c r="G40" s="281">
        <v>0</v>
      </c>
      <c r="H40" s="281">
        <v>0</v>
      </c>
      <c r="I40" s="281">
        <f t="shared" si="3"/>
        <v>0</v>
      </c>
      <c r="J40" s="360">
        <f t="shared" si="2"/>
        <v>0</v>
      </c>
    </row>
    <row r="41" spans="1:10" s="2" customFormat="1" ht="9.75">
      <c r="A41" s="370"/>
      <c r="B41" s="370"/>
      <c r="C41" s="371">
        <v>0</v>
      </c>
      <c r="D41" s="372">
        <v>0</v>
      </c>
      <c r="E41" s="359">
        <f t="shared" si="1"/>
        <v>0</v>
      </c>
      <c r="F41" s="281">
        <v>0</v>
      </c>
      <c r="G41" s="281">
        <v>0</v>
      </c>
      <c r="H41" s="281">
        <v>0</v>
      </c>
      <c r="I41" s="281">
        <f t="shared" si="3"/>
        <v>0</v>
      </c>
      <c r="J41" s="360">
        <f t="shared" si="2"/>
        <v>0</v>
      </c>
    </row>
    <row r="42" spans="1:10" s="2" customFormat="1" ht="9.75">
      <c r="A42" s="370"/>
      <c r="B42" s="370"/>
      <c r="C42" s="371">
        <v>0</v>
      </c>
      <c r="D42" s="372">
        <v>0</v>
      </c>
      <c r="E42" s="359">
        <f t="shared" si="1"/>
        <v>0</v>
      </c>
      <c r="F42" s="281">
        <v>0</v>
      </c>
      <c r="G42" s="281">
        <v>0</v>
      </c>
      <c r="H42" s="281">
        <v>0</v>
      </c>
      <c r="I42" s="281">
        <f t="shared" si="3"/>
        <v>0</v>
      </c>
      <c r="J42" s="360">
        <f t="shared" si="2"/>
        <v>0</v>
      </c>
    </row>
    <row r="43" spans="1:10" s="2" customFormat="1" ht="9.75">
      <c r="A43" s="370"/>
      <c r="B43" s="370"/>
      <c r="C43" s="371">
        <v>0</v>
      </c>
      <c r="D43" s="372">
        <v>0</v>
      </c>
      <c r="E43" s="359">
        <f t="shared" si="1"/>
        <v>0</v>
      </c>
      <c r="F43" s="281">
        <v>0</v>
      </c>
      <c r="G43" s="281">
        <v>0</v>
      </c>
      <c r="H43" s="281">
        <v>0</v>
      </c>
      <c r="I43" s="281">
        <f t="shared" si="3"/>
        <v>0</v>
      </c>
      <c r="J43" s="360">
        <f t="shared" si="2"/>
        <v>0</v>
      </c>
    </row>
    <row r="44" spans="1:10" s="2" customFormat="1" ht="9.75">
      <c r="A44" s="370"/>
      <c r="B44" s="370"/>
      <c r="C44" s="371">
        <v>0</v>
      </c>
      <c r="D44" s="372">
        <v>0</v>
      </c>
      <c r="E44" s="359">
        <f t="shared" si="1"/>
        <v>0</v>
      </c>
      <c r="F44" s="281">
        <v>0</v>
      </c>
      <c r="G44" s="281">
        <v>0</v>
      </c>
      <c r="H44" s="281">
        <v>0</v>
      </c>
      <c r="I44" s="281">
        <f t="shared" si="3"/>
        <v>0</v>
      </c>
      <c r="J44" s="360">
        <f t="shared" si="2"/>
        <v>0</v>
      </c>
    </row>
    <row r="45" spans="1:10" s="2" customFormat="1" ht="9.75">
      <c r="A45" s="370"/>
      <c r="B45" s="370"/>
      <c r="C45" s="371">
        <v>0</v>
      </c>
      <c r="D45" s="372">
        <v>0</v>
      </c>
      <c r="E45" s="359">
        <f t="shared" si="1"/>
        <v>0</v>
      </c>
      <c r="F45" s="281">
        <v>0</v>
      </c>
      <c r="G45" s="281">
        <v>0</v>
      </c>
      <c r="H45" s="281">
        <v>0</v>
      </c>
      <c r="I45" s="281">
        <f t="shared" si="3"/>
        <v>0</v>
      </c>
      <c r="J45" s="360">
        <f t="shared" si="2"/>
        <v>0</v>
      </c>
    </row>
    <row r="46" spans="1:10" s="2" customFormat="1" ht="28.5" customHeight="1" thickBot="1">
      <c r="A46" s="132"/>
      <c r="B46" s="132"/>
      <c r="C46" s="108"/>
      <c r="D46" s="95"/>
      <c r="E46" s="332">
        <f>SUM(E30:E45)</f>
        <v>0</v>
      </c>
      <c r="F46" s="202"/>
      <c r="G46" s="204"/>
      <c r="H46" s="465"/>
      <c r="I46" s="332">
        <f>SUM(I30:I45)</f>
        <v>0</v>
      </c>
      <c r="J46" s="361">
        <f>SUM(J30:J45)</f>
        <v>0</v>
      </c>
    </row>
    <row r="47" s="2" customFormat="1" ht="9.75">
      <c r="A47" s="2" t="s">
        <v>318</v>
      </c>
    </row>
    <row r="48" spans="1:3" s="2" customFormat="1" ht="9.75">
      <c r="A48" s="119"/>
      <c r="C48" s="3"/>
    </row>
    <row r="49" s="2" customFormat="1" ht="9.75"/>
    <row r="50" s="2" customFormat="1" ht="9.75"/>
    <row r="51" spans="1:4" s="2" customFormat="1" ht="16.5" customHeight="1">
      <c r="A51" s="23" t="s">
        <v>277</v>
      </c>
      <c r="B51" s="93"/>
      <c r="C51" s="93"/>
      <c r="D51" s="93"/>
    </row>
    <row r="52" s="2" customFormat="1" ht="10.5" thickBot="1"/>
    <row r="53" spans="1:4" s="2" customFormat="1" ht="9.75">
      <c r="A53" s="51" t="s">
        <v>278</v>
      </c>
      <c r="B53" s="61"/>
      <c r="C53" s="61"/>
      <c r="D53" s="110"/>
    </row>
    <row r="54" spans="1:4" s="2" customFormat="1" ht="9.75">
      <c r="A54" s="66" t="s">
        <v>319</v>
      </c>
      <c r="B54" s="8"/>
      <c r="C54" s="8"/>
      <c r="D54" s="111"/>
    </row>
    <row r="55" spans="1:4" s="2" customFormat="1" ht="9.75">
      <c r="A55" s="26" t="s">
        <v>150</v>
      </c>
      <c r="B55" s="21" t="s">
        <v>53</v>
      </c>
      <c r="C55" s="21" t="s">
        <v>56</v>
      </c>
      <c r="D55" s="115" t="s">
        <v>52</v>
      </c>
    </row>
    <row r="56" spans="1:4" s="2" customFormat="1" ht="9.75">
      <c r="A56" s="217"/>
      <c r="B56" s="218"/>
      <c r="C56" s="218"/>
      <c r="D56" s="335">
        <f>B56*C56</f>
        <v>0</v>
      </c>
    </row>
    <row r="57" spans="1:4" s="2" customFormat="1" ht="9.75">
      <c r="A57" s="217"/>
      <c r="B57" s="218"/>
      <c r="C57" s="218"/>
      <c r="D57" s="335">
        <f>B57*C57</f>
        <v>0</v>
      </c>
    </row>
    <row r="58" spans="1:4" s="2" customFormat="1" ht="9.75">
      <c r="A58" s="217"/>
      <c r="B58" s="218"/>
      <c r="C58" s="218"/>
      <c r="D58" s="335">
        <f>B58*C58</f>
        <v>0</v>
      </c>
    </row>
    <row r="59" spans="1:4" s="2" customFormat="1" ht="9.75">
      <c r="A59" s="217"/>
      <c r="B59" s="218"/>
      <c r="C59" s="218"/>
      <c r="D59" s="335">
        <f>B59*C59</f>
        <v>0</v>
      </c>
    </row>
    <row r="60" spans="1:4" s="2" customFormat="1" ht="10.5" thickBot="1">
      <c r="A60" s="217"/>
      <c r="B60" s="218"/>
      <c r="C60" s="218"/>
      <c r="D60" s="335">
        <f>B60*C60</f>
        <v>0</v>
      </c>
    </row>
    <row r="61" spans="1:4" s="2" customFormat="1" ht="10.5" thickBot="1">
      <c r="A61" s="53" t="s">
        <v>222</v>
      </c>
      <c r="B61" s="94"/>
      <c r="C61" s="94"/>
      <c r="D61" s="337">
        <f>SUM(D56:D60)</f>
        <v>0</v>
      </c>
    </row>
    <row r="62" spans="1:4" s="2" customFormat="1" ht="10.5" thickBot="1">
      <c r="A62" s="13"/>
      <c r="B62" s="13"/>
      <c r="C62" s="13"/>
      <c r="D62" s="13"/>
    </row>
    <row r="63" spans="1:5" s="2" customFormat="1" ht="9.75">
      <c r="A63" s="51" t="s">
        <v>279</v>
      </c>
      <c r="B63" s="61"/>
      <c r="C63" s="61"/>
      <c r="D63" s="110"/>
      <c r="E63" s="133"/>
    </row>
    <row r="64" spans="1:8" s="2" customFormat="1" ht="21.75" customHeight="1">
      <c r="A64" s="112" t="s">
        <v>151</v>
      </c>
      <c r="B64" s="62" t="s">
        <v>53</v>
      </c>
      <c r="C64" s="62" t="s">
        <v>56</v>
      </c>
      <c r="D64" s="68" t="s">
        <v>52</v>
      </c>
      <c r="E64" s="134"/>
      <c r="F64" s="134"/>
      <c r="G64" s="134"/>
      <c r="H64" s="134"/>
    </row>
    <row r="65" spans="1:4" s="2" customFormat="1" ht="9.75">
      <c r="A65" s="217"/>
      <c r="B65" s="218"/>
      <c r="C65" s="218"/>
      <c r="D65" s="335">
        <f>B65*C65</f>
        <v>0</v>
      </c>
    </row>
    <row r="66" spans="1:4" s="2" customFormat="1" ht="9.75">
      <c r="A66" s="217"/>
      <c r="B66" s="218"/>
      <c r="C66" s="218"/>
      <c r="D66" s="335">
        <f>B66*C66</f>
        <v>0</v>
      </c>
    </row>
    <row r="67" spans="1:4" s="2" customFormat="1" ht="9.75">
      <c r="A67" s="217"/>
      <c r="B67" s="218"/>
      <c r="C67" s="218"/>
      <c r="D67" s="335">
        <f>B67*C67</f>
        <v>0</v>
      </c>
    </row>
    <row r="68" spans="1:4" s="2" customFormat="1" ht="10.5" thickBot="1">
      <c r="A68" s="217"/>
      <c r="B68" s="218"/>
      <c r="C68" s="218"/>
      <c r="D68" s="335">
        <f>B68*C68</f>
        <v>0</v>
      </c>
    </row>
    <row r="69" spans="1:4" s="2" customFormat="1" ht="10.5" thickBot="1">
      <c r="A69" s="53" t="s">
        <v>55</v>
      </c>
      <c r="B69" s="94"/>
      <c r="C69" s="94"/>
      <c r="D69" s="337">
        <f>SUM(D65:D68)</f>
        <v>0</v>
      </c>
    </row>
    <row r="70" spans="1:5" s="2" customFormat="1" ht="12" customHeight="1">
      <c r="A70" s="51" t="s">
        <v>280</v>
      </c>
      <c r="B70" s="61"/>
      <c r="C70" s="61"/>
      <c r="D70" s="61"/>
      <c r="E70" s="135"/>
    </row>
    <row r="71" spans="1:8" s="2" customFormat="1" ht="51">
      <c r="A71" s="112" t="s">
        <v>153</v>
      </c>
      <c r="B71" s="62" t="s">
        <v>154</v>
      </c>
      <c r="C71" s="62" t="s">
        <v>302</v>
      </c>
      <c r="D71" s="62" t="s">
        <v>98</v>
      </c>
      <c r="E71" s="68" t="s">
        <v>94</v>
      </c>
      <c r="F71" s="136"/>
      <c r="G71" s="136"/>
      <c r="H71" s="136"/>
    </row>
    <row r="72" spans="1:5" s="2" customFormat="1" ht="9.75">
      <c r="A72" s="167"/>
      <c r="B72" s="373"/>
      <c r="C72" s="374"/>
      <c r="D72" s="169"/>
      <c r="E72" s="282">
        <f>C72*D72</f>
        <v>0</v>
      </c>
    </row>
    <row r="73" spans="1:5" s="2" customFormat="1" ht="9.75">
      <c r="A73" s="167"/>
      <c r="B73" s="373"/>
      <c r="C73" s="374"/>
      <c r="D73" s="169"/>
      <c r="E73" s="282">
        <f>C73*D73</f>
        <v>0</v>
      </c>
    </row>
    <row r="74" spans="1:5" s="2" customFormat="1" ht="9.75">
      <c r="A74" s="167"/>
      <c r="B74" s="373"/>
      <c r="C74" s="374"/>
      <c r="D74" s="169"/>
      <c r="E74" s="282">
        <f>C74*D74</f>
        <v>0</v>
      </c>
    </row>
    <row r="75" spans="1:5" s="2" customFormat="1" ht="9.75">
      <c r="A75" s="167"/>
      <c r="B75" s="373"/>
      <c r="C75" s="374"/>
      <c r="D75" s="169"/>
      <c r="E75" s="282">
        <f>C75*D75</f>
        <v>0</v>
      </c>
    </row>
    <row r="76" spans="1:5" s="2" customFormat="1" ht="9.75">
      <c r="A76" s="167"/>
      <c r="B76" s="373"/>
      <c r="C76" s="374"/>
      <c r="D76" s="169"/>
      <c r="E76" s="282">
        <f>C76*D76</f>
        <v>0</v>
      </c>
    </row>
    <row r="77" spans="1:5" s="2" customFormat="1" ht="10.5" thickBot="1">
      <c r="A77" s="80" t="s">
        <v>281</v>
      </c>
      <c r="B77" s="81"/>
      <c r="C77" s="95"/>
      <c r="D77" s="95"/>
      <c r="E77" s="332">
        <f>SUM(E72:E76)</f>
        <v>0</v>
      </c>
    </row>
    <row r="78" spans="1:5" s="2" customFormat="1" ht="9.75">
      <c r="A78" s="51" t="s">
        <v>284</v>
      </c>
      <c r="B78" s="137"/>
      <c r="C78" s="137"/>
      <c r="D78" s="137"/>
      <c r="E78" s="135"/>
    </row>
    <row r="79" spans="1:5" s="2" customFormat="1" ht="9.75">
      <c r="A79" s="375" t="s">
        <v>282</v>
      </c>
      <c r="B79" s="376" t="s">
        <v>109</v>
      </c>
      <c r="C79" s="377"/>
      <c r="D79" s="378"/>
      <c r="E79" s="282">
        <f>D69</f>
        <v>0</v>
      </c>
    </row>
    <row r="80" spans="1:5" s="2" customFormat="1" ht="9.75">
      <c r="A80" s="375" t="s">
        <v>283</v>
      </c>
      <c r="B80" s="379" t="s">
        <v>110</v>
      </c>
      <c r="C80" s="380"/>
      <c r="D80" s="381"/>
      <c r="E80" s="282">
        <f>E77</f>
        <v>0</v>
      </c>
    </row>
    <row r="81" spans="1:5" s="2" customFormat="1" ht="10.5" thickBot="1">
      <c r="A81" s="382" t="s">
        <v>22</v>
      </c>
      <c r="B81" s="383"/>
      <c r="C81" s="383"/>
      <c r="D81" s="384"/>
      <c r="E81" s="332">
        <f>SUM(E79:E80)</f>
        <v>0</v>
      </c>
    </row>
    <row r="82" spans="1:5" s="2" customFormat="1" ht="10.5" thickBot="1">
      <c r="A82" s="87"/>
      <c r="B82" s="3"/>
      <c r="C82" s="87"/>
      <c r="D82" s="87"/>
      <c r="E82" s="86"/>
    </row>
    <row r="83" spans="1:4" s="2" customFormat="1" ht="9.75">
      <c r="A83" s="51" t="s">
        <v>332</v>
      </c>
      <c r="B83" s="61"/>
      <c r="C83" s="61"/>
      <c r="D83" s="110"/>
    </row>
    <row r="84" spans="1:4" s="2" customFormat="1" ht="9.75">
      <c r="A84" s="114" t="s">
        <v>171</v>
      </c>
      <c r="B84" s="8"/>
      <c r="C84" s="8"/>
      <c r="D84" s="111"/>
    </row>
    <row r="85" spans="1:4" s="2" customFormat="1" ht="9.75">
      <c r="A85" s="66" t="s">
        <v>57</v>
      </c>
      <c r="B85" s="8"/>
      <c r="C85" s="8"/>
      <c r="D85" s="111"/>
    </row>
    <row r="86" spans="1:4" s="2" customFormat="1" ht="9.75">
      <c r="A86" s="66" t="s">
        <v>58</v>
      </c>
      <c r="B86" s="8"/>
      <c r="C86" s="8"/>
      <c r="D86" s="111"/>
    </row>
    <row r="87" spans="1:4" s="2" customFormat="1" ht="9.75">
      <c r="A87" s="66" t="s">
        <v>59</v>
      </c>
      <c r="B87" s="8"/>
      <c r="C87" s="8"/>
      <c r="D87" s="111"/>
    </row>
    <row r="88" spans="1:4" s="2" customFormat="1" ht="9.75">
      <c r="A88" s="67"/>
      <c r="B88" s="22"/>
      <c r="C88" s="22"/>
      <c r="D88" s="115" t="s">
        <v>184</v>
      </c>
    </row>
    <row r="89" spans="1:4" s="2" customFormat="1" ht="24" customHeight="1">
      <c r="A89" s="640" t="s">
        <v>181</v>
      </c>
      <c r="B89" s="641"/>
      <c r="C89" s="642"/>
      <c r="D89" s="219">
        <v>0</v>
      </c>
    </row>
    <row r="90" spans="1:4" s="2" customFormat="1" ht="10.5" thickBot="1">
      <c r="A90" s="82" t="s">
        <v>333</v>
      </c>
      <c r="B90" s="116"/>
      <c r="C90" s="116"/>
      <c r="D90" s="339">
        <f>SUM(D89:D89)</f>
        <v>0</v>
      </c>
    </row>
    <row r="91" spans="1:5" s="2" customFormat="1" ht="9.75">
      <c r="A91" s="87"/>
      <c r="B91" s="3"/>
      <c r="C91" s="87"/>
      <c r="D91" s="87"/>
      <c r="E91" s="86"/>
    </row>
    <row r="92" s="2" customFormat="1" ht="10.5" thickBot="1">
      <c r="F92" s="65"/>
    </row>
    <row r="93" spans="1:5" s="2" customFormat="1" ht="9.75">
      <c r="A93" s="51" t="s">
        <v>330</v>
      </c>
      <c r="B93" s="137"/>
      <c r="C93" s="137"/>
      <c r="D93" s="137"/>
      <c r="E93" s="135"/>
    </row>
    <row r="94" spans="1:5" s="2" customFormat="1" ht="36" customHeight="1">
      <c r="A94" s="62" t="s">
        <v>96</v>
      </c>
      <c r="B94" s="62" t="s">
        <v>95</v>
      </c>
      <c r="C94" s="62" t="s">
        <v>90</v>
      </c>
      <c r="D94" s="84" t="s">
        <v>97</v>
      </c>
      <c r="E94" s="85" t="s">
        <v>52</v>
      </c>
    </row>
    <row r="95" spans="1:5" s="2" customFormat="1" ht="9.75">
      <c r="A95" s="171"/>
      <c r="B95" s="364"/>
      <c r="C95" s="169"/>
      <c r="D95" s="169"/>
      <c r="E95" s="107">
        <f>B95*C95*D95</f>
        <v>0</v>
      </c>
    </row>
    <row r="96" spans="1:5" s="2" customFormat="1" ht="9.75">
      <c r="A96" s="171"/>
      <c r="B96" s="364"/>
      <c r="C96" s="169"/>
      <c r="D96" s="169"/>
      <c r="E96" s="107">
        <f>B96*C96*D96</f>
        <v>0</v>
      </c>
    </row>
    <row r="97" spans="1:5" s="2" customFormat="1" ht="9.75">
      <c r="A97" s="171"/>
      <c r="B97" s="364"/>
      <c r="C97" s="169"/>
      <c r="D97" s="169"/>
      <c r="E97" s="107">
        <f>B97*C97*D97</f>
        <v>0</v>
      </c>
    </row>
    <row r="98" spans="1:5" s="2" customFormat="1" ht="9.75">
      <c r="A98" s="171"/>
      <c r="B98" s="364"/>
      <c r="C98" s="169"/>
      <c r="D98" s="169"/>
      <c r="E98" s="107">
        <f>B98*C98*D98</f>
        <v>0</v>
      </c>
    </row>
    <row r="99" spans="1:5" s="2" customFormat="1" ht="9.75">
      <c r="A99" s="171"/>
      <c r="B99" s="364"/>
      <c r="C99" s="169"/>
      <c r="D99" s="169"/>
      <c r="E99" s="107">
        <f>B99*C99*D99</f>
        <v>0</v>
      </c>
    </row>
    <row r="100" spans="1:5" s="2" customFormat="1" ht="10.5" thickBot="1">
      <c r="A100" s="80" t="s">
        <v>320</v>
      </c>
      <c r="B100" s="465"/>
      <c r="C100" s="528"/>
      <c r="D100" s="528"/>
      <c r="E100" s="529">
        <f>SUM(E95:E99)</f>
        <v>0</v>
      </c>
    </row>
    <row r="101" spans="1:6" s="2" customFormat="1" ht="10.5" thickBot="1">
      <c r="A101" s="525"/>
      <c r="B101" s="87"/>
      <c r="C101" s="526"/>
      <c r="D101" s="526"/>
      <c r="E101" s="527"/>
      <c r="F101" s="56"/>
    </row>
    <row r="102" spans="1:5" s="2" customFormat="1" ht="10.5" thickBot="1">
      <c r="A102" s="138" t="s">
        <v>321</v>
      </c>
      <c r="B102" s="139"/>
      <c r="C102" s="139"/>
      <c r="D102" s="139"/>
      <c r="E102" s="140"/>
    </row>
    <row r="103" spans="1:5" s="2" customFormat="1" ht="9.75">
      <c r="A103" s="459" t="s">
        <v>155</v>
      </c>
      <c r="B103" s="122" t="s">
        <v>107</v>
      </c>
      <c r="C103" s="123" t="s">
        <v>47</v>
      </c>
      <c r="D103" s="124" t="s">
        <v>52</v>
      </c>
      <c r="E103" s="56"/>
    </row>
    <row r="104" spans="1:4" s="2" customFormat="1" ht="9.75">
      <c r="A104" s="385"/>
      <c r="B104" s="159"/>
      <c r="C104" s="159"/>
      <c r="D104" s="106">
        <f>B104*C104</f>
        <v>0</v>
      </c>
    </row>
    <row r="105" spans="1:4" s="2" customFormat="1" ht="9.75">
      <c r="A105" s="385"/>
      <c r="B105" s="159"/>
      <c r="C105" s="159"/>
      <c r="D105" s="106">
        <f>B105*C105</f>
        <v>0</v>
      </c>
    </row>
    <row r="106" spans="1:4" s="2" customFormat="1" ht="10.5" thickBot="1">
      <c r="A106" s="80" t="s">
        <v>322</v>
      </c>
      <c r="B106" s="95"/>
      <c r="C106" s="95"/>
      <c r="D106" s="529">
        <f>SUM(D104,D105)</f>
        <v>0</v>
      </c>
    </row>
    <row r="107" spans="1:4" s="56" customFormat="1" ht="10.5" thickBot="1">
      <c r="A107" s="530"/>
      <c r="B107" s="531"/>
      <c r="C107" s="531"/>
      <c r="D107" s="532"/>
    </row>
    <row r="108" spans="1:4" s="2" customFormat="1" ht="10.5" thickBot="1">
      <c r="A108" s="141" t="s">
        <v>331</v>
      </c>
      <c r="B108" s="125"/>
      <c r="C108" s="125"/>
      <c r="D108" s="142" t="s">
        <v>52</v>
      </c>
    </row>
    <row r="109" spans="1:4" s="2" customFormat="1" ht="9.75">
      <c r="A109" s="301" t="s">
        <v>323</v>
      </c>
      <c r="B109" s="433" t="s">
        <v>111</v>
      </c>
      <c r="C109" s="433"/>
      <c r="D109" s="363">
        <f>E100</f>
        <v>0</v>
      </c>
    </row>
    <row r="110" spans="1:4" s="2" customFormat="1" ht="9.75">
      <c r="A110" s="434" t="s">
        <v>324</v>
      </c>
      <c r="B110" s="317" t="s">
        <v>112</v>
      </c>
      <c r="C110" s="317"/>
      <c r="D110" s="282">
        <f>D106</f>
        <v>0</v>
      </c>
    </row>
    <row r="111" spans="1:8" s="2" customFormat="1" ht="10.5" thickBot="1">
      <c r="A111" s="524" t="s">
        <v>22</v>
      </c>
      <c r="B111" s="435"/>
      <c r="C111" s="435"/>
      <c r="D111" s="332">
        <f>SUM(D109,D110)</f>
        <v>0</v>
      </c>
      <c r="E111" s="3"/>
      <c r="F111" s="3"/>
      <c r="G111" s="3"/>
      <c r="H111" s="3"/>
    </row>
    <row r="112" spans="1:8" s="2" customFormat="1" ht="9.75">
      <c r="A112" s="86"/>
      <c r="B112" s="86"/>
      <c r="C112" s="86"/>
      <c r="D112" s="86"/>
      <c r="E112" s="3"/>
      <c r="F112" s="3"/>
      <c r="G112" s="3"/>
      <c r="H112" s="3"/>
    </row>
    <row r="113" spans="1:4" s="2" customFormat="1" ht="9.75">
      <c r="A113" s="8"/>
      <c r="B113" s="8"/>
      <c r="C113" s="8"/>
      <c r="D113" s="13"/>
    </row>
    <row r="114" spans="1:4" s="2" customFormat="1" ht="10.5" thickBot="1">
      <c r="A114" s="88"/>
      <c r="B114" s="89"/>
      <c r="C114" s="89"/>
      <c r="D114" s="88"/>
    </row>
    <row r="115" spans="1:6" s="2" customFormat="1" ht="9.75">
      <c r="A115" s="51" t="s">
        <v>334</v>
      </c>
      <c r="B115" s="61"/>
      <c r="C115" s="61"/>
      <c r="D115" s="110"/>
      <c r="E115" s="56"/>
      <c r="F115" s="56"/>
    </row>
    <row r="116" spans="1:4" s="2" customFormat="1" ht="9.75">
      <c r="A116" s="66" t="s">
        <v>51</v>
      </c>
      <c r="B116" s="8"/>
      <c r="C116" s="8"/>
      <c r="D116" s="111"/>
    </row>
    <row r="117" spans="1:4" s="2" customFormat="1" ht="9.75">
      <c r="A117" s="66" t="s">
        <v>50</v>
      </c>
      <c r="B117" s="8"/>
      <c r="C117" s="8"/>
      <c r="D117" s="111"/>
    </row>
    <row r="118" spans="1:4" s="2" customFormat="1" ht="9.75">
      <c r="A118" s="66" t="s">
        <v>131</v>
      </c>
      <c r="B118" s="8"/>
      <c r="C118" s="8"/>
      <c r="D118" s="111"/>
    </row>
    <row r="119" spans="1:4" s="2" customFormat="1" ht="9.75">
      <c r="A119" s="63"/>
      <c r="B119" s="6"/>
      <c r="C119" s="6"/>
      <c r="D119" s="113" t="s">
        <v>184</v>
      </c>
    </row>
    <row r="120" spans="1:4" s="2" customFormat="1" ht="26.25" customHeight="1">
      <c r="A120" s="643" t="s">
        <v>182</v>
      </c>
      <c r="B120" s="644"/>
      <c r="C120" s="645"/>
      <c r="D120" s="219">
        <v>0</v>
      </c>
    </row>
    <row r="121" spans="1:4" s="2" customFormat="1" ht="10.5" thickBot="1">
      <c r="A121" s="82" t="s">
        <v>335</v>
      </c>
      <c r="B121" s="83"/>
      <c r="C121" s="83"/>
      <c r="D121" s="339">
        <f>SUM(D120:D120)</f>
        <v>0</v>
      </c>
    </row>
    <row r="122" spans="1:4" s="56" customFormat="1" ht="9.75">
      <c r="A122" s="88"/>
      <c r="B122" s="88"/>
      <c r="C122" s="88"/>
      <c r="D122" s="109"/>
    </row>
    <row r="123" spans="1:3" s="2" customFormat="1" ht="9.75">
      <c r="A123" s="3"/>
      <c r="C123" s="3"/>
    </row>
    <row r="124" s="2" customFormat="1" ht="9.75"/>
    <row r="125" spans="1:8" s="2" customFormat="1" ht="15" customHeight="1">
      <c r="A125" s="23" t="s">
        <v>336</v>
      </c>
      <c r="B125" s="23"/>
      <c r="C125" s="23"/>
      <c r="D125" s="23"/>
      <c r="E125" s="23"/>
      <c r="F125" s="24"/>
      <c r="G125" s="56"/>
      <c r="H125" s="56"/>
    </row>
    <row r="126" spans="1:6" s="56" customFormat="1" ht="9.75">
      <c r="A126" s="24"/>
      <c r="B126" s="24"/>
      <c r="C126" s="24"/>
      <c r="D126" s="24"/>
      <c r="E126" s="24"/>
      <c r="F126" s="24"/>
    </row>
    <row r="127" spans="1:6" s="2" customFormat="1" ht="9.75">
      <c r="A127" s="23" t="s">
        <v>337</v>
      </c>
      <c r="B127" s="46"/>
      <c r="C127" s="3"/>
      <c r="D127" s="3"/>
      <c r="E127" s="3"/>
      <c r="F127" s="3"/>
    </row>
    <row r="128" spans="1:4" s="2" customFormat="1" ht="15" customHeight="1">
      <c r="A128" s="2" t="s">
        <v>113</v>
      </c>
      <c r="D128" s="460" t="s">
        <v>115</v>
      </c>
    </row>
    <row r="129" spans="1:6" s="2" customFormat="1" ht="34.5" customHeight="1">
      <c r="A129" s="20" t="s">
        <v>60</v>
      </c>
      <c r="B129" s="20" t="s">
        <v>90</v>
      </c>
      <c r="C129" s="20" t="s">
        <v>53</v>
      </c>
      <c r="D129" s="20" t="s">
        <v>114</v>
      </c>
      <c r="E129" s="20" t="s">
        <v>22</v>
      </c>
      <c r="F129" s="60"/>
    </row>
    <row r="130" spans="1:5" s="2" customFormat="1" ht="9.75">
      <c r="A130" s="168"/>
      <c r="B130" s="169"/>
      <c r="C130" s="169"/>
      <c r="D130" s="169"/>
      <c r="E130" s="312">
        <f>B130*C130*D130</f>
        <v>0</v>
      </c>
    </row>
    <row r="131" spans="1:5" s="2" customFormat="1" ht="9.75">
      <c r="A131" s="168"/>
      <c r="B131" s="169"/>
      <c r="C131" s="169"/>
      <c r="D131" s="169"/>
      <c r="E131" s="312">
        <f>B131*C131*D131</f>
        <v>0</v>
      </c>
    </row>
    <row r="132" spans="1:5" s="2" customFormat="1" ht="9.75">
      <c r="A132" s="168"/>
      <c r="B132" s="169"/>
      <c r="C132" s="169"/>
      <c r="D132" s="169"/>
      <c r="E132" s="312">
        <f>B132*C132*D132</f>
        <v>0</v>
      </c>
    </row>
    <row r="133" spans="1:5" s="2" customFormat="1" ht="9.75">
      <c r="A133" s="168"/>
      <c r="B133" s="169"/>
      <c r="C133" s="169"/>
      <c r="D133" s="169"/>
      <c r="E133" s="312">
        <f>B133*C133*D133</f>
        <v>0</v>
      </c>
    </row>
    <row r="134" spans="1:5" s="2" customFormat="1" ht="10.5" thickBot="1">
      <c r="A134" s="168"/>
      <c r="B134" s="169"/>
      <c r="C134" s="169"/>
      <c r="D134" s="169"/>
      <c r="E134" s="312">
        <f>B134*C134*D134</f>
        <v>0</v>
      </c>
    </row>
    <row r="135" spans="1:5" s="2" customFormat="1" ht="10.5" thickBot="1">
      <c r="A135" s="55" t="s">
        <v>61</v>
      </c>
      <c r="B135" s="96"/>
      <c r="C135" s="96"/>
      <c r="D135" s="96"/>
      <c r="E135" s="342">
        <f>SUM(E130:E134)</f>
        <v>0</v>
      </c>
    </row>
    <row r="136" s="2" customFormat="1" ht="9.75"/>
    <row r="137" spans="1:6" s="2" customFormat="1" ht="9.75">
      <c r="A137" s="23" t="s">
        <v>339</v>
      </c>
      <c r="B137" s="23"/>
      <c r="C137" s="3"/>
      <c r="D137" s="3"/>
      <c r="E137" s="3"/>
      <c r="F137" s="3"/>
    </row>
    <row r="138" s="2" customFormat="1" ht="9.75">
      <c r="A138" s="2" t="s">
        <v>116</v>
      </c>
    </row>
    <row r="139" spans="1:10" s="2" customFormat="1" ht="20.25">
      <c r="A139" s="20" t="s">
        <v>79</v>
      </c>
      <c r="B139" s="20" t="s">
        <v>53</v>
      </c>
      <c r="C139" s="20" t="s">
        <v>158</v>
      </c>
      <c r="D139" s="20" t="s">
        <v>90</v>
      </c>
      <c r="E139" s="20" t="s">
        <v>22</v>
      </c>
      <c r="F139" s="25"/>
      <c r="G139" s="3"/>
      <c r="H139" s="3"/>
      <c r="I139" s="3"/>
      <c r="J139" s="3"/>
    </row>
    <row r="140" spans="1:5" s="2" customFormat="1" ht="9.75">
      <c r="A140" s="168"/>
      <c r="B140" s="169"/>
      <c r="C140" s="169"/>
      <c r="D140" s="69"/>
      <c r="E140" s="69">
        <f aca="true" t="shared" si="4" ref="E140:E145">B140*C140*D140</f>
        <v>0</v>
      </c>
    </row>
    <row r="141" spans="1:5" s="2" customFormat="1" ht="9.75">
      <c r="A141" s="168"/>
      <c r="B141" s="169"/>
      <c r="C141" s="169"/>
      <c r="D141" s="69"/>
      <c r="E141" s="69">
        <f t="shared" si="4"/>
        <v>0</v>
      </c>
    </row>
    <row r="142" spans="1:5" s="2" customFormat="1" ht="9.75">
      <c r="A142" s="168"/>
      <c r="B142" s="169"/>
      <c r="C142" s="169"/>
      <c r="D142" s="69"/>
      <c r="E142" s="69">
        <f t="shared" si="4"/>
        <v>0</v>
      </c>
    </row>
    <row r="143" spans="1:5" s="2" customFormat="1" ht="9.75">
      <c r="A143" s="168"/>
      <c r="B143" s="169"/>
      <c r="C143" s="169"/>
      <c r="D143" s="69"/>
      <c r="E143" s="69">
        <f t="shared" si="4"/>
        <v>0</v>
      </c>
    </row>
    <row r="144" spans="1:5" s="2" customFormat="1" ht="9.75">
      <c r="A144" s="168"/>
      <c r="B144" s="169"/>
      <c r="C144" s="169"/>
      <c r="D144" s="69"/>
      <c r="E144" s="69">
        <f t="shared" si="4"/>
        <v>0</v>
      </c>
    </row>
    <row r="145" spans="1:5" s="2" customFormat="1" ht="10.5" thickBot="1">
      <c r="A145" s="168"/>
      <c r="B145" s="169"/>
      <c r="C145" s="169"/>
      <c r="D145" s="69"/>
      <c r="E145" s="69">
        <f t="shared" si="4"/>
        <v>0</v>
      </c>
    </row>
    <row r="146" spans="1:6" s="2" customFormat="1" ht="10.5" thickBot="1">
      <c r="A146" s="55" t="s">
        <v>61</v>
      </c>
      <c r="B146" s="96"/>
      <c r="C146" s="456"/>
      <c r="D146" s="458"/>
      <c r="E146" s="457">
        <f>SUM(E140:E145)</f>
        <v>0</v>
      </c>
      <c r="F146" s="3"/>
    </row>
    <row r="147" s="2" customFormat="1" ht="9.75"/>
    <row r="148" spans="1:6" s="2" customFormat="1" ht="9.75">
      <c r="A148" s="23" t="s">
        <v>340</v>
      </c>
      <c r="B148" s="23"/>
      <c r="C148" s="23"/>
      <c r="D148" s="3"/>
      <c r="E148" s="3"/>
      <c r="F148" s="3"/>
    </row>
    <row r="149" s="2" customFormat="1" ht="9.75">
      <c r="A149" s="2" t="s">
        <v>118</v>
      </c>
    </row>
    <row r="150" spans="1:10" s="2" customFormat="1" ht="9.75">
      <c r="A150" s="20" t="s">
        <v>79</v>
      </c>
      <c r="B150" s="20" t="s">
        <v>53</v>
      </c>
      <c r="C150" s="20" t="s">
        <v>117</v>
      </c>
      <c r="D150" s="20" t="s">
        <v>22</v>
      </c>
      <c r="E150" s="25"/>
      <c r="F150" s="25"/>
      <c r="G150" s="3"/>
      <c r="H150" s="3"/>
      <c r="I150" s="3"/>
      <c r="J150" s="3"/>
    </row>
    <row r="151" spans="1:4" s="2" customFormat="1" ht="9.75">
      <c r="A151" s="168"/>
      <c r="B151" s="169"/>
      <c r="C151" s="169"/>
      <c r="D151" s="312">
        <f>B151*C151</f>
        <v>0</v>
      </c>
    </row>
    <row r="152" spans="1:4" s="2" customFormat="1" ht="9.75">
      <c r="A152" s="168"/>
      <c r="B152" s="169"/>
      <c r="C152" s="169"/>
      <c r="D152" s="312">
        <f>B152*C152</f>
        <v>0</v>
      </c>
    </row>
    <row r="153" spans="1:4" s="2" customFormat="1" ht="9.75">
      <c r="A153" s="168"/>
      <c r="B153" s="169"/>
      <c r="C153" s="169"/>
      <c r="D153" s="312">
        <f>B153*C153</f>
        <v>0</v>
      </c>
    </row>
    <row r="154" spans="1:4" s="2" customFormat="1" ht="10.5" thickBot="1">
      <c r="A154" s="168"/>
      <c r="B154" s="169"/>
      <c r="C154" s="169"/>
      <c r="D154" s="312">
        <f>B154*C154</f>
        <v>0</v>
      </c>
    </row>
    <row r="155" spans="1:4" s="2" customFormat="1" ht="10.5" thickBot="1">
      <c r="A155" s="55" t="s">
        <v>22</v>
      </c>
      <c r="B155" s="97"/>
      <c r="C155" s="97"/>
      <c r="D155" s="342">
        <f>SUM(D151:D154)</f>
        <v>0</v>
      </c>
    </row>
    <row r="156" s="2" customFormat="1" ht="9.75"/>
    <row r="157" spans="1:6" s="2" customFormat="1" ht="9.75">
      <c r="A157" s="143" t="s">
        <v>183</v>
      </c>
      <c r="B157" s="144"/>
      <c r="C157" s="93"/>
      <c r="F157" s="58"/>
    </row>
    <row r="158" spans="1:6" s="2" customFormat="1" ht="9.75">
      <c r="A158" s="126" t="s">
        <v>132</v>
      </c>
      <c r="B158" s="126" t="s">
        <v>133</v>
      </c>
      <c r="F158" s="58"/>
    </row>
    <row r="159" spans="1:6" s="2" customFormat="1" ht="9.75">
      <c r="A159" s="436" t="s">
        <v>341</v>
      </c>
      <c r="B159" s="362">
        <f>F18</f>
        <v>0</v>
      </c>
      <c r="F159" s="58"/>
    </row>
    <row r="160" spans="1:6" s="2" customFormat="1" ht="9.75">
      <c r="A160" s="437" t="s">
        <v>342</v>
      </c>
      <c r="B160" s="362">
        <f>J46</f>
        <v>0</v>
      </c>
      <c r="F160" s="58"/>
    </row>
    <row r="161" spans="1:6" s="2" customFormat="1" ht="9.75">
      <c r="A161" s="436" t="s">
        <v>343</v>
      </c>
      <c r="B161" s="362">
        <f>SUM(D61,D69,E77,E100,D106,D90,D121)</f>
        <v>0</v>
      </c>
      <c r="F161" s="58"/>
    </row>
    <row r="162" spans="1:6" s="2" customFormat="1" ht="9.75">
      <c r="A162" s="437" t="s">
        <v>344</v>
      </c>
      <c r="B162" s="362">
        <f>E135+E146+D155</f>
        <v>0</v>
      </c>
      <c r="F162" s="58"/>
    </row>
    <row r="163" spans="1:6" s="3" customFormat="1" ht="9.75">
      <c r="A163" s="438" t="s">
        <v>134</v>
      </c>
      <c r="B163" s="362">
        <f>SUM(B159:B162)</f>
        <v>0</v>
      </c>
      <c r="F163" s="59"/>
    </row>
    <row r="164" s="2" customFormat="1" ht="9.75">
      <c r="F164" s="58"/>
    </row>
  </sheetData>
  <mergeCells count="5">
    <mergeCell ref="A120:C120"/>
    <mergeCell ref="A3:F3"/>
    <mergeCell ref="A4:F4"/>
    <mergeCell ref="A20:E20"/>
    <mergeCell ref="A89:C89"/>
  </mergeCells>
  <printOptions/>
  <pageMargins left="0.75" right="0.75" top="1" bottom="1" header="0.5" footer="0.5"/>
  <pageSetup horizontalDpi="600" verticalDpi="600" orientation="landscape" paperSize="9" scale="95" r:id="rId1"/>
  <headerFooter alignWithMargins="0">
    <oddHeader>&amp;LVP/2004/05 BUD CONF N° 7</oddHeader>
    <oddFooter>&amp;R&amp;P/&amp;N</oddFooter>
  </headerFooter>
  <rowBreaks count="3" manualBreakCount="3">
    <brk id="24" max="9" man="1"/>
    <brk id="49" max="9" man="1"/>
    <brk id="123" max="9" man="1"/>
  </rowBreaks>
</worksheet>
</file>

<file path=xl/worksheets/sheet12.xml><?xml version="1.0" encoding="utf-8"?>
<worksheet xmlns="http://schemas.openxmlformats.org/spreadsheetml/2006/main" xmlns:r="http://schemas.openxmlformats.org/officeDocument/2006/relationships">
  <dimension ref="A1:J164"/>
  <sheetViews>
    <sheetView zoomScale="75" zoomScaleNormal="75" workbookViewId="0" topLeftCell="A1">
      <selection activeCell="A1" sqref="A1"/>
    </sheetView>
  </sheetViews>
  <sheetFormatPr defaultColWidth="9.140625" defaultRowHeight="12.75"/>
  <cols>
    <col min="1" max="1" width="30.140625" style="0" customWidth="1"/>
    <col min="2" max="2" width="15.57421875" style="0" customWidth="1"/>
    <col min="3" max="3" width="14.140625" style="0" customWidth="1"/>
    <col min="4" max="4" width="12.8515625" style="0" customWidth="1"/>
    <col min="5" max="5" width="11.57421875" style="0" customWidth="1"/>
    <col min="6" max="6" width="11.140625" style="1" customWidth="1"/>
    <col min="7" max="7" width="10.7109375" style="0" customWidth="1"/>
    <col min="8" max="8" width="9.57421875" style="0" customWidth="1"/>
    <col min="9" max="9" width="12.140625" style="0" customWidth="1"/>
  </cols>
  <sheetData>
    <row r="1" spans="1:6" s="2" customFormat="1" ht="9.75">
      <c r="A1" s="119"/>
      <c r="B1" s="92"/>
      <c r="F1" s="58"/>
    </row>
    <row r="2" s="2" customFormat="1" ht="9.75">
      <c r="F2" s="58"/>
    </row>
    <row r="3" spans="1:6" s="3" customFormat="1" ht="12.75">
      <c r="A3" s="559" t="s">
        <v>357</v>
      </c>
      <c r="B3" s="560"/>
      <c r="C3" s="560"/>
      <c r="D3" s="560"/>
      <c r="E3" s="560"/>
      <c r="F3" s="560"/>
    </row>
    <row r="4" spans="1:7" s="2" customFormat="1" ht="19.5" customHeight="1">
      <c r="A4" s="646" t="s">
        <v>349</v>
      </c>
      <c r="B4" s="545"/>
      <c r="C4" s="545"/>
      <c r="D4" s="545"/>
      <c r="E4" s="545"/>
      <c r="F4" s="545"/>
      <c r="G4" s="60"/>
    </row>
    <row r="5" spans="3:6" s="2" customFormat="1" ht="9.75">
      <c r="C5" s="91"/>
      <c r="F5" s="58"/>
    </row>
    <row r="6" spans="1:6" s="2" customFormat="1" ht="9.75">
      <c r="A6" s="127" t="s">
        <v>40</v>
      </c>
      <c r="B6" s="128"/>
      <c r="F6" s="58"/>
    </row>
    <row r="7" spans="1:6" s="2" customFormat="1" ht="14.25" customHeight="1">
      <c r="A7" s="23" t="s">
        <v>275</v>
      </c>
      <c r="B7" s="93"/>
      <c r="C7" s="93"/>
      <c r="F7" s="58"/>
    </row>
    <row r="8" spans="1:6" s="2" customFormat="1" ht="16.5" customHeight="1" thickBot="1">
      <c r="A8" s="23" t="s">
        <v>137</v>
      </c>
      <c r="B8" s="93"/>
      <c r="C8" s="93"/>
      <c r="D8" s="93"/>
      <c r="E8" s="93"/>
      <c r="F8" s="129"/>
    </row>
    <row r="9" spans="1:6" s="3" customFormat="1" ht="42" customHeight="1">
      <c r="A9" s="130" t="s">
        <v>41</v>
      </c>
      <c r="B9" s="104" t="s">
        <v>91</v>
      </c>
      <c r="C9" s="104" t="s">
        <v>315</v>
      </c>
      <c r="D9" s="104" t="s">
        <v>89</v>
      </c>
      <c r="E9" s="104" t="s">
        <v>316</v>
      </c>
      <c r="F9" s="105" t="s">
        <v>22</v>
      </c>
    </row>
    <row r="10" spans="1:8" s="3" customFormat="1" ht="18" customHeight="1">
      <c r="A10" s="365"/>
      <c r="B10" s="186"/>
      <c r="C10" s="366"/>
      <c r="D10" s="518">
        <v>0</v>
      </c>
      <c r="E10" s="518">
        <v>0</v>
      </c>
      <c r="F10" s="522">
        <f aca="true" t="shared" si="0" ref="F10:F17">D10*E10</f>
        <v>0</v>
      </c>
      <c r="G10" s="131"/>
      <c r="H10" s="131"/>
    </row>
    <row r="11" spans="1:8" s="3" customFormat="1" ht="18" customHeight="1">
      <c r="A11" s="367"/>
      <c r="B11" s="368"/>
      <c r="C11" s="369"/>
      <c r="D11" s="518">
        <v>0</v>
      </c>
      <c r="E11" s="518">
        <v>0</v>
      </c>
      <c r="F11" s="523">
        <f t="shared" si="0"/>
        <v>0</v>
      </c>
      <c r="G11" s="131"/>
      <c r="H11" s="131"/>
    </row>
    <row r="12" spans="1:8" s="3" customFormat="1" ht="18" customHeight="1">
      <c r="A12" s="367"/>
      <c r="B12" s="368"/>
      <c r="C12" s="369"/>
      <c r="D12" s="518">
        <v>0</v>
      </c>
      <c r="E12" s="518">
        <v>0</v>
      </c>
      <c r="F12" s="523">
        <f t="shared" si="0"/>
        <v>0</v>
      </c>
      <c r="G12" s="131"/>
      <c r="H12" s="131"/>
    </row>
    <row r="13" spans="1:8" s="3" customFormat="1" ht="18" customHeight="1">
      <c r="A13" s="367"/>
      <c r="B13" s="368"/>
      <c r="C13" s="369"/>
      <c r="D13" s="518">
        <v>0</v>
      </c>
      <c r="E13" s="518">
        <v>0</v>
      </c>
      <c r="F13" s="523">
        <f t="shared" si="0"/>
        <v>0</v>
      </c>
      <c r="G13" s="131"/>
      <c r="H13" s="131"/>
    </row>
    <row r="14" spans="1:8" s="3" customFormat="1" ht="18" customHeight="1">
      <c r="A14" s="365"/>
      <c r="B14" s="186"/>
      <c r="C14" s="366"/>
      <c r="D14" s="518">
        <v>0</v>
      </c>
      <c r="E14" s="518">
        <v>0</v>
      </c>
      <c r="F14" s="523">
        <f t="shared" si="0"/>
        <v>0</v>
      </c>
      <c r="G14" s="131"/>
      <c r="H14" s="131"/>
    </row>
    <row r="15" spans="1:8" s="3" customFormat="1" ht="18" customHeight="1">
      <c r="A15" s="367"/>
      <c r="B15" s="368"/>
      <c r="C15" s="369"/>
      <c r="D15" s="518">
        <v>0</v>
      </c>
      <c r="E15" s="518">
        <v>0</v>
      </c>
      <c r="F15" s="523">
        <f t="shared" si="0"/>
        <v>0</v>
      </c>
      <c r="G15" s="131"/>
      <c r="H15" s="131"/>
    </row>
    <row r="16" spans="1:8" s="3" customFormat="1" ht="18" customHeight="1">
      <c r="A16" s="367"/>
      <c r="B16" s="368"/>
      <c r="C16" s="369"/>
      <c r="D16" s="518">
        <v>0</v>
      </c>
      <c r="E16" s="518">
        <v>0</v>
      </c>
      <c r="F16" s="523">
        <f t="shared" si="0"/>
        <v>0</v>
      </c>
      <c r="G16" s="131"/>
      <c r="H16" s="131"/>
    </row>
    <row r="17" spans="1:8" s="3" customFormat="1" ht="18" customHeight="1" thickBot="1">
      <c r="A17" s="367"/>
      <c r="B17" s="368"/>
      <c r="C17" s="369"/>
      <c r="D17" s="518">
        <v>0</v>
      </c>
      <c r="E17" s="518">
        <v>0</v>
      </c>
      <c r="F17" s="523">
        <f t="shared" si="0"/>
        <v>0</v>
      </c>
      <c r="G17" s="131"/>
      <c r="H17" s="131"/>
    </row>
    <row r="18" spans="1:8" s="3" customFormat="1" ht="21" customHeight="1" thickBot="1">
      <c r="A18" s="79" t="s">
        <v>22</v>
      </c>
      <c r="B18" s="100"/>
      <c r="C18" s="100"/>
      <c r="D18" s="117"/>
      <c r="E18" s="117"/>
      <c r="F18" s="358">
        <f>SUM(F10:F17)</f>
        <v>0</v>
      </c>
      <c r="G18" s="86"/>
      <c r="H18" s="86"/>
    </row>
    <row r="19" spans="1:6" s="3" customFormat="1" ht="15" customHeight="1">
      <c r="A19" s="13" t="s">
        <v>92</v>
      </c>
      <c r="B19" s="13"/>
      <c r="C19" s="13"/>
      <c r="D19" s="13"/>
      <c r="E19" s="13"/>
      <c r="F19" s="57"/>
    </row>
    <row r="20" spans="1:6" s="2" customFormat="1" ht="12.75">
      <c r="A20" s="533" t="s">
        <v>314</v>
      </c>
      <c r="B20" s="545"/>
      <c r="C20" s="545"/>
      <c r="D20" s="549"/>
      <c r="E20" s="549"/>
      <c r="F20" s="58"/>
    </row>
    <row r="21" spans="1:6" s="3" customFormat="1" ht="12" customHeight="1">
      <c r="A21" s="3" t="s">
        <v>178</v>
      </c>
      <c r="F21" s="59"/>
    </row>
    <row r="22" spans="1:6" s="2" customFormat="1" ht="14.25" customHeight="1">
      <c r="A22" s="3" t="s">
        <v>93</v>
      </c>
      <c r="F22" s="58"/>
    </row>
    <row r="23" s="2" customFormat="1" ht="9.75">
      <c r="F23" s="58"/>
    </row>
    <row r="24" spans="1:9" s="2" customFormat="1" ht="9.75">
      <c r="A24" s="119"/>
      <c r="B24" s="3"/>
      <c r="C24" s="3"/>
      <c r="D24" s="3"/>
      <c r="E24" s="3"/>
      <c r="F24" s="3"/>
      <c r="I24" s="3"/>
    </row>
    <row r="25" spans="1:9" s="2" customFormat="1" ht="9.75">
      <c r="A25" s="3"/>
      <c r="B25" s="3"/>
      <c r="C25" s="3"/>
      <c r="D25" s="3"/>
      <c r="E25" s="3"/>
      <c r="F25" s="3"/>
      <c r="G25" s="3"/>
      <c r="H25" s="3"/>
      <c r="I25" s="3"/>
    </row>
    <row r="26" s="2" customFormat="1" ht="9.75"/>
    <row r="27" spans="1:4" s="2" customFormat="1" ht="9.75">
      <c r="A27" s="23" t="s">
        <v>276</v>
      </c>
      <c r="B27" s="23"/>
      <c r="C27" s="23"/>
      <c r="D27" s="56"/>
    </row>
    <row r="28" spans="1:7" s="2" customFormat="1" ht="18" customHeight="1" thickBot="1">
      <c r="A28" s="2" t="s">
        <v>317</v>
      </c>
      <c r="G28" s="14"/>
    </row>
    <row r="29" spans="1:10" s="2" customFormat="1" ht="30">
      <c r="A29" s="120" t="s">
        <v>192</v>
      </c>
      <c r="B29" s="120" t="s">
        <v>43</v>
      </c>
      <c r="C29" s="32" t="s">
        <v>44</v>
      </c>
      <c r="D29" s="33" t="s">
        <v>45</v>
      </c>
      <c r="E29" s="34" t="s">
        <v>76</v>
      </c>
      <c r="F29" s="35" t="s">
        <v>152</v>
      </c>
      <c r="G29" s="36" t="s">
        <v>45</v>
      </c>
      <c r="H29" s="36" t="s">
        <v>90</v>
      </c>
      <c r="I29" s="37" t="s">
        <v>77</v>
      </c>
      <c r="J29" s="121" t="s">
        <v>22</v>
      </c>
    </row>
    <row r="30" spans="1:10" s="2" customFormat="1" ht="9.75">
      <c r="A30" s="370"/>
      <c r="B30" s="370"/>
      <c r="C30" s="371">
        <v>0</v>
      </c>
      <c r="D30" s="372">
        <v>0</v>
      </c>
      <c r="E30" s="359">
        <f aca="true" t="shared" si="1" ref="E30:E45">C30*D30</f>
        <v>0</v>
      </c>
      <c r="F30" s="281">
        <v>0</v>
      </c>
      <c r="G30" s="281">
        <v>0</v>
      </c>
      <c r="H30" s="281">
        <v>0</v>
      </c>
      <c r="I30" s="281">
        <f aca="true" t="shared" si="2" ref="I30:I45">F30*G30*H30</f>
        <v>0</v>
      </c>
      <c r="J30" s="360">
        <f aca="true" t="shared" si="3" ref="J30:J45">E30+I30</f>
        <v>0</v>
      </c>
    </row>
    <row r="31" spans="1:10" s="2" customFormat="1" ht="9.75">
      <c r="A31" s="370"/>
      <c r="B31" s="370"/>
      <c r="C31" s="371">
        <v>0</v>
      </c>
      <c r="D31" s="372">
        <v>0</v>
      </c>
      <c r="E31" s="359">
        <f t="shared" si="1"/>
        <v>0</v>
      </c>
      <c r="F31" s="281">
        <v>0</v>
      </c>
      <c r="G31" s="281">
        <v>0</v>
      </c>
      <c r="H31" s="281">
        <v>0</v>
      </c>
      <c r="I31" s="281">
        <f t="shared" si="2"/>
        <v>0</v>
      </c>
      <c r="J31" s="360">
        <f t="shared" si="3"/>
        <v>0</v>
      </c>
    </row>
    <row r="32" spans="1:10" s="2" customFormat="1" ht="9.75">
      <c r="A32" s="370"/>
      <c r="B32" s="370"/>
      <c r="C32" s="371">
        <v>0</v>
      </c>
      <c r="D32" s="372">
        <v>0</v>
      </c>
      <c r="E32" s="359">
        <f t="shared" si="1"/>
        <v>0</v>
      </c>
      <c r="F32" s="281">
        <v>0</v>
      </c>
      <c r="G32" s="281">
        <v>0</v>
      </c>
      <c r="H32" s="281">
        <v>0</v>
      </c>
      <c r="I32" s="281">
        <f t="shared" si="2"/>
        <v>0</v>
      </c>
      <c r="J32" s="360">
        <f t="shared" si="3"/>
        <v>0</v>
      </c>
    </row>
    <row r="33" spans="1:10" s="2" customFormat="1" ht="9.75">
      <c r="A33" s="370"/>
      <c r="B33" s="370"/>
      <c r="C33" s="371">
        <v>0</v>
      </c>
      <c r="D33" s="372">
        <v>0</v>
      </c>
      <c r="E33" s="359">
        <f t="shared" si="1"/>
        <v>0</v>
      </c>
      <c r="F33" s="281">
        <v>0</v>
      </c>
      <c r="G33" s="281">
        <v>0</v>
      </c>
      <c r="H33" s="281">
        <v>0</v>
      </c>
      <c r="I33" s="281">
        <f t="shared" si="2"/>
        <v>0</v>
      </c>
      <c r="J33" s="360">
        <f t="shared" si="3"/>
        <v>0</v>
      </c>
    </row>
    <row r="34" spans="1:10" s="2" customFormat="1" ht="9.75">
      <c r="A34" s="370"/>
      <c r="B34" s="370"/>
      <c r="C34" s="371">
        <v>0</v>
      </c>
      <c r="D34" s="372">
        <v>0</v>
      </c>
      <c r="E34" s="359">
        <f t="shared" si="1"/>
        <v>0</v>
      </c>
      <c r="F34" s="281">
        <v>0</v>
      </c>
      <c r="G34" s="281">
        <v>0</v>
      </c>
      <c r="H34" s="281">
        <v>0</v>
      </c>
      <c r="I34" s="281">
        <f t="shared" si="2"/>
        <v>0</v>
      </c>
      <c r="J34" s="360">
        <f t="shared" si="3"/>
        <v>0</v>
      </c>
    </row>
    <row r="35" spans="1:10" s="2" customFormat="1" ht="9.75">
      <c r="A35" s="370"/>
      <c r="B35" s="370"/>
      <c r="C35" s="371">
        <v>0</v>
      </c>
      <c r="D35" s="372">
        <v>0</v>
      </c>
      <c r="E35" s="359">
        <f t="shared" si="1"/>
        <v>0</v>
      </c>
      <c r="F35" s="281">
        <v>0</v>
      </c>
      <c r="G35" s="281">
        <v>0</v>
      </c>
      <c r="H35" s="281">
        <v>0</v>
      </c>
      <c r="I35" s="281">
        <f t="shared" si="2"/>
        <v>0</v>
      </c>
      <c r="J35" s="360">
        <f t="shared" si="3"/>
        <v>0</v>
      </c>
    </row>
    <row r="36" spans="1:10" s="2" customFormat="1" ht="9.75">
      <c r="A36" s="370"/>
      <c r="B36" s="370"/>
      <c r="C36" s="371">
        <v>0</v>
      </c>
      <c r="D36" s="372">
        <v>0</v>
      </c>
      <c r="E36" s="359">
        <f t="shared" si="1"/>
        <v>0</v>
      </c>
      <c r="F36" s="281">
        <v>0</v>
      </c>
      <c r="G36" s="281">
        <v>0</v>
      </c>
      <c r="H36" s="281">
        <v>0</v>
      </c>
      <c r="I36" s="281">
        <f t="shared" si="2"/>
        <v>0</v>
      </c>
      <c r="J36" s="360">
        <f t="shared" si="3"/>
        <v>0</v>
      </c>
    </row>
    <row r="37" spans="1:10" s="2" customFormat="1" ht="9.75">
      <c r="A37" s="370"/>
      <c r="B37" s="370"/>
      <c r="C37" s="371">
        <v>0</v>
      </c>
      <c r="D37" s="372">
        <v>0</v>
      </c>
      <c r="E37" s="359">
        <f t="shared" si="1"/>
        <v>0</v>
      </c>
      <c r="F37" s="281">
        <v>0</v>
      </c>
      <c r="G37" s="281">
        <v>0</v>
      </c>
      <c r="H37" s="281">
        <v>0</v>
      </c>
      <c r="I37" s="281">
        <f t="shared" si="2"/>
        <v>0</v>
      </c>
      <c r="J37" s="360">
        <f t="shared" si="3"/>
        <v>0</v>
      </c>
    </row>
    <row r="38" spans="1:10" s="2" customFormat="1" ht="9.75">
      <c r="A38" s="370"/>
      <c r="B38" s="370"/>
      <c r="C38" s="371">
        <v>0</v>
      </c>
      <c r="D38" s="372">
        <v>0</v>
      </c>
      <c r="E38" s="359">
        <f t="shared" si="1"/>
        <v>0</v>
      </c>
      <c r="F38" s="281">
        <v>0</v>
      </c>
      <c r="G38" s="281">
        <v>0</v>
      </c>
      <c r="H38" s="281">
        <v>0</v>
      </c>
      <c r="I38" s="281">
        <f t="shared" si="2"/>
        <v>0</v>
      </c>
      <c r="J38" s="360">
        <f t="shared" si="3"/>
        <v>0</v>
      </c>
    </row>
    <row r="39" spans="1:10" s="2" customFormat="1" ht="9.75">
      <c r="A39" s="370"/>
      <c r="B39" s="370"/>
      <c r="C39" s="371">
        <v>0</v>
      </c>
      <c r="D39" s="372">
        <v>0</v>
      </c>
      <c r="E39" s="359">
        <f t="shared" si="1"/>
        <v>0</v>
      </c>
      <c r="F39" s="281">
        <v>0</v>
      </c>
      <c r="G39" s="281">
        <v>0</v>
      </c>
      <c r="H39" s="281">
        <v>0</v>
      </c>
      <c r="I39" s="281">
        <f t="shared" si="2"/>
        <v>0</v>
      </c>
      <c r="J39" s="360">
        <f t="shared" si="3"/>
        <v>0</v>
      </c>
    </row>
    <row r="40" spans="1:10" s="2" customFormat="1" ht="9.75">
      <c r="A40" s="370"/>
      <c r="B40" s="370"/>
      <c r="C40" s="371">
        <v>0</v>
      </c>
      <c r="D40" s="372">
        <v>0</v>
      </c>
      <c r="E40" s="359">
        <f t="shared" si="1"/>
        <v>0</v>
      </c>
      <c r="F40" s="281">
        <v>0</v>
      </c>
      <c r="G40" s="281">
        <v>0</v>
      </c>
      <c r="H40" s="281">
        <v>0</v>
      </c>
      <c r="I40" s="281">
        <f t="shared" si="2"/>
        <v>0</v>
      </c>
      <c r="J40" s="360">
        <f t="shared" si="3"/>
        <v>0</v>
      </c>
    </row>
    <row r="41" spans="1:10" s="2" customFormat="1" ht="9.75">
      <c r="A41" s="370"/>
      <c r="B41" s="370"/>
      <c r="C41" s="371">
        <v>0</v>
      </c>
      <c r="D41" s="372">
        <v>0</v>
      </c>
      <c r="E41" s="359">
        <f t="shared" si="1"/>
        <v>0</v>
      </c>
      <c r="F41" s="281">
        <v>0</v>
      </c>
      <c r="G41" s="281">
        <v>0</v>
      </c>
      <c r="H41" s="281">
        <v>0</v>
      </c>
      <c r="I41" s="281">
        <f t="shared" si="2"/>
        <v>0</v>
      </c>
      <c r="J41" s="360">
        <f t="shared" si="3"/>
        <v>0</v>
      </c>
    </row>
    <row r="42" spans="1:10" s="2" customFormat="1" ht="9.75">
      <c r="A42" s="370"/>
      <c r="B42" s="370"/>
      <c r="C42" s="371">
        <v>0</v>
      </c>
      <c r="D42" s="372">
        <v>0</v>
      </c>
      <c r="E42" s="359">
        <f t="shared" si="1"/>
        <v>0</v>
      </c>
      <c r="F42" s="281">
        <v>0</v>
      </c>
      <c r="G42" s="281">
        <v>0</v>
      </c>
      <c r="H42" s="281">
        <v>0</v>
      </c>
      <c r="I42" s="281">
        <f t="shared" si="2"/>
        <v>0</v>
      </c>
      <c r="J42" s="360">
        <f t="shared" si="3"/>
        <v>0</v>
      </c>
    </row>
    <row r="43" spans="1:10" s="2" customFormat="1" ht="9.75">
      <c r="A43" s="370"/>
      <c r="B43" s="370"/>
      <c r="C43" s="371">
        <v>0</v>
      </c>
      <c r="D43" s="372">
        <v>0</v>
      </c>
      <c r="E43" s="359">
        <f t="shared" si="1"/>
        <v>0</v>
      </c>
      <c r="F43" s="281">
        <v>0</v>
      </c>
      <c r="G43" s="281">
        <v>0</v>
      </c>
      <c r="H43" s="281">
        <v>0</v>
      </c>
      <c r="I43" s="281">
        <f t="shared" si="2"/>
        <v>0</v>
      </c>
      <c r="J43" s="360">
        <f t="shared" si="3"/>
        <v>0</v>
      </c>
    </row>
    <row r="44" spans="1:10" s="2" customFormat="1" ht="9.75">
      <c r="A44" s="370"/>
      <c r="B44" s="370"/>
      <c r="C44" s="371">
        <v>0</v>
      </c>
      <c r="D44" s="372">
        <v>0</v>
      </c>
      <c r="E44" s="359">
        <f t="shared" si="1"/>
        <v>0</v>
      </c>
      <c r="F44" s="281">
        <v>0</v>
      </c>
      <c r="G44" s="281">
        <v>0</v>
      </c>
      <c r="H44" s="281">
        <v>0</v>
      </c>
      <c r="I44" s="281">
        <f t="shared" si="2"/>
        <v>0</v>
      </c>
      <c r="J44" s="360">
        <f t="shared" si="3"/>
        <v>0</v>
      </c>
    </row>
    <row r="45" spans="1:10" s="2" customFormat="1" ht="9.75">
      <c r="A45" s="370"/>
      <c r="B45" s="370"/>
      <c r="C45" s="371">
        <v>0</v>
      </c>
      <c r="D45" s="372">
        <v>0</v>
      </c>
      <c r="E45" s="359">
        <f t="shared" si="1"/>
        <v>0</v>
      </c>
      <c r="F45" s="281">
        <v>0</v>
      </c>
      <c r="G45" s="281">
        <v>0</v>
      </c>
      <c r="H45" s="281">
        <v>0</v>
      </c>
      <c r="I45" s="281">
        <f t="shared" si="2"/>
        <v>0</v>
      </c>
      <c r="J45" s="360">
        <f t="shared" si="3"/>
        <v>0</v>
      </c>
    </row>
    <row r="46" spans="1:10" s="2" customFormat="1" ht="28.5" customHeight="1" thickBot="1">
      <c r="A46" s="132"/>
      <c r="B46" s="132"/>
      <c r="C46" s="108"/>
      <c r="D46" s="95"/>
      <c r="E46" s="332">
        <f>SUM(E30:E45)</f>
        <v>0</v>
      </c>
      <c r="F46" s="202"/>
      <c r="G46" s="204"/>
      <c r="H46" s="465"/>
      <c r="I46" s="332">
        <f>SUM(I30:I45)</f>
        <v>0</v>
      </c>
      <c r="J46" s="361">
        <f>SUM(J30:J45)</f>
        <v>0</v>
      </c>
    </row>
    <row r="47" s="2" customFormat="1" ht="9.75">
      <c r="A47" s="2" t="s">
        <v>318</v>
      </c>
    </row>
    <row r="48" spans="1:3" s="2" customFormat="1" ht="9.75">
      <c r="A48" s="119"/>
      <c r="C48" s="3"/>
    </row>
    <row r="49" s="2" customFormat="1" ht="9.75"/>
    <row r="50" s="2" customFormat="1" ht="9.75"/>
    <row r="51" spans="1:4" s="2" customFormat="1" ht="16.5" customHeight="1">
      <c r="A51" s="23" t="s">
        <v>277</v>
      </c>
      <c r="B51" s="93"/>
      <c r="C51" s="93"/>
      <c r="D51" s="93"/>
    </row>
    <row r="52" s="2" customFormat="1" ht="10.5" thickBot="1"/>
    <row r="53" spans="1:4" s="2" customFormat="1" ht="9.75">
      <c r="A53" s="51" t="s">
        <v>278</v>
      </c>
      <c r="B53" s="61"/>
      <c r="C53" s="61"/>
      <c r="D53" s="110"/>
    </row>
    <row r="54" spans="1:4" s="2" customFormat="1" ht="9.75">
      <c r="A54" s="66" t="s">
        <v>319</v>
      </c>
      <c r="B54" s="8"/>
      <c r="C54" s="8"/>
      <c r="D54" s="111"/>
    </row>
    <row r="55" spans="1:4" s="2" customFormat="1" ht="9.75">
      <c r="A55" s="26" t="s">
        <v>150</v>
      </c>
      <c r="B55" s="21" t="s">
        <v>53</v>
      </c>
      <c r="C55" s="21" t="s">
        <v>56</v>
      </c>
      <c r="D55" s="115" t="s">
        <v>52</v>
      </c>
    </row>
    <row r="56" spans="1:4" s="2" customFormat="1" ht="9.75">
      <c r="A56" s="217"/>
      <c r="B56" s="218"/>
      <c r="C56" s="218"/>
      <c r="D56" s="335">
        <f>B56*C56</f>
        <v>0</v>
      </c>
    </row>
    <row r="57" spans="1:4" s="2" customFormat="1" ht="9.75">
      <c r="A57" s="217"/>
      <c r="B57" s="218"/>
      <c r="C57" s="218"/>
      <c r="D57" s="335">
        <f>B57*C57</f>
        <v>0</v>
      </c>
    </row>
    <row r="58" spans="1:4" s="2" customFormat="1" ht="9.75">
      <c r="A58" s="217"/>
      <c r="B58" s="218"/>
      <c r="C58" s="218"/>
      <c r="D58" s="335">
        <f>B58*C58</f>
        <v>0</v>
      </c>
    </row>
    <row r="59" spans="1:4" s="2" customFormat="1" ht="9.75">
      <c r="A59" s="217"/>
      <c r="B59" s="218"/>
      <c r="C59" s="218"/>
      <c r="D59" s="335">
        <f>B59*C59</f>
        <v>0</v>
      </c>
    </row>
    <row r="60" spans="1:4" s="2" customFormat="1" ht="10.5" thickBot="1">
      <c r="A60" s="217"/>
      <c r="B60" s="218"/>
      <c r="C60" s="218"/>
      <c r="D60" s="335">
        <f>B60*C60</f>
        <v>0</v>
      </c>
    </row>
    <row r="61" spans="1:4" s="2" customFormat="1" ht="10.5" thickBot="1">
      <c r="A61" s="53" t="s">
        <v>222</v>
      </c>
      <c r="B61" s="94"/>
      <c r="C61" s="94"/>
      <c r="D61" s="337">
        <f>SUM(D56:D60)</f>
        <v>0</v>
      </c>
    </row>
    <row r="62" spans="1:4" s="2" customFormat="1" ht="10.5" thickBot="1">
      <c r="A62" s="13"/>
      <c r="B62" s="13"/>
      <c r="C62" s="13"/>
      <c r="D62" s="13"/>
    </row>
    <row r="63" spans="1:5" s="2" customFormat="1" ht="9.75">
      <c r="A63" s="51" t="s">
        <v>279</v>
      </c>
      <c r="B63" s="61"/>
      <c r="C63" s="61"/>
      <c r="D63" s="110"/>
      <c r="E63" s="133"/>
    </row>
    <row r="64" spans="1:8" s="2" customFormat="1" ht="21.75" customHeight="1">
      <c r="A64" s="112" t="s">
        <v>151</v>
      </c>
      <c r="B64" s="62" t="s">
        <v>53</v>
      </c>
      <c r="C64" s="62" t="s">
        <v>56</v>
      </c>
      <c r="D64" s="68" t="s">
        <v>52</v>
      </c>
      <c r="E64" s="134"/>
      <c r="F64" s="134"/>
      <c r="G64" s="134"/>
      <c r="H64" s="134"/>
    </row>
    <row r="65" spans="1:4" s="2" customFormat="1" ht="9.75">
      <c r="A65" s="217"/>
      <c r="B65" s="218"/>
      <c r="C65" s="218"/>
      <c r="D65" s="335">
        <f>B65*C65</f>
        <v>0</v>
      </c>
    </row>
    <row r="66" spans="1:4" s="2" customFormat="1" ht="9.75">
      <c r="A66" s="217"/>
      <c r="B66" s="218"/>
      <c r="C66" s="218"/>
      <c r="D66" s="335">
        <f>B66*C66</f>
        <v>0</v>
      </c>
    </row>
    <row r="67" spans="1:4" s="2" customFormat="1" ht="9.75">
      <c r="A67" s="217"/>
      <c r="B67" s="218"/>
      <c r="C67" s="218"/>
      <c r="D67" s="335">
        <f>B67*C67</f>
        <v>0</v>
      </c>
    </row>
    <row r="68" spans="1:4" s="2" customFormat="1" ht="10.5" thickBot="1">
      <c r="A68" s="217"/>
      <c r="B68" s="218"/>
      <c r="C68" s="218"/>
      <c r="D68" s="335">
        <f>B68*C68</f>
        <v>0</v>
      </c>
    </row>
    <row r="69" spans="1:4" s="2" customFormat="1" ht="10.5" thickBot="1">
      <c r="A69" s="53" t="s">
        <v>55</v>
      </c>
      <c r="B69" s="94"/>
      <c r="C69" s="94"/>
      <c r="D69" s="337">
        <f>SUM(D65:D68)</f>
        <v>0</v>
      </c>
    </row>
    <row r="70" spans="1:5" s="2" customFormat="1" ht="12" customHeight="1">
      <c r="A70" s="51" t="s">
        <v>280</v>
      </c>
      <c r="B70" s="61"/>
      <c r="C70" s="61"/>
      <c r="D70" s="61"/>
      <c r="E70" s="135"/>
    </row>
    <row r="71" spans="1:8" s="2" customFormat="1" ht="51">
      <c r="A71" s="112" t="s">
        <v>153</v>
      </c>
      <c r="B71" s="62" t="s">
        <v>154</v>
      </c>
      <c r="C71" s="62" t="s">
        <v>302</v>
      </c>
      <c r="D71" s="62" t="s">
        <v>98</v>
      </c>
      <c r="E71" s="68" t="s">
        <v>94</v>
      </c>
      <c r="F71" s="136"/>
      <c r="G71" s="136"/>
      <c r="H71" s="136"/>
    </row>
    <row r="72" spans="1:5" s="2" customFormat="1" ht="9.75">
      <c r="A72" s="167"/>
      <c r="B72" s="373"/>
      <c r="C72" s="374"/>
      <c r="D72" s="169"/>
      <c r="E72" s="282">
        <f>C72*D72</f>
        <v>0</v>
      </c>
    </row>
    <row r="73" spans="1:5" s="2" customFormat="1" ht="9.75">
      <c r="A73" s="167"/>
      <c r="B73" s="373"/>
      <c r="C73" s="374"/>
      <c r="D73" s="169"/>
      <c r="E73" s="282">
        <f>C73*D73</f>
        <v>0</v>
      </c>
    </row>
    <row r="74" spans="1:5" s="2" customFormat="1" ht="9.75">
      <c r="A74" s="167"/>
      <c r="B74" s="373"/>
      <c r="C74" s="374"/>
      <c r="D74" s="169"/>
      <c r="E74" s="282">
        <f>C74*D74</f>
        <v>0</v>
      </c>
    </row>
    <row r="75" spans="1:5" s="2" customFormat="1" ht="9.75">
      <c r="A75" s="167"/>
      <c r="B75" s="373"/>
      <c r="C75" s="374"/>
      <c r="D75" s="169"/>
      <c r="E75" s="282">
        <f>C75*D75</f>
        <v>0</v>
      </c>
    </row>
    <row r="76" spans="1:5" s="2" customFormat="1" ht="9.75">
      <c r="A76" s="167"/>
      <c r="B76" s="373"/>
      <c r="C76" s="374"/>
      <c r="D76" s="169"/>
      <c r="E76" s="282">
        <f>C76*D76</f>
        <v>0</v>
      </c>
    </row>
    <row r="77" spans="1:5" s="2" customFormat="1" ht="10.5" thickBot="1">
      <c r="A77" s="80" t="s">
        <v>281</v>
      </c>
      <c r="B77" s="81"/>
      <c r="C77" s="95"/>
      <c r="D77" s="95"/>
      <c r="E77" s="332">
        <f>SUM(E72:E76)</f>
        <v>0</v>
      </c>
    </row>
    <row r="78" spans="1:5" s="2" customFormat="1" ht="9.75">
      <c r="A78" s="51" t="s">
        <v>284</v>
      </c>
      <c r="B78" s="137"/>
      <c r="C78" s="137"/>
      <c r="D78" s="137"/>
      <c r="E78" s="135"/>
    </row>
    <row r="79" spans="1:5" s="2" customFormat="1" ht="9.75">
      <c r="A79" s="375" t="s">
        <v>282</v>
      </c>
      <c r="B79" s="376" t="s">
        <v>109</v>
      </c>
      <c r="C79" s="377"/>
      <c r="D79" s="378"/>
      <c r="E79" s="282">
        <f>D69</f>
        <v>0</v>
      </c>
    </row>
    <row r="80" spans="1:5" s="2" customFormat="1" ht="9.75">
      <c r="A80" s="375" t="s">
        <v>283</v>
      </c>
      <c r="B80" s="379" t="s">
        <v>110</v>
      </c>
      <c r="C80" s="380"/>
      <c r="D80" s="381"/>
      <c r="E80" s="282">
        <f>E77</f>
        <v>0</v>
      </c>
    </row>
    <row r="81" spans="1:5" s="2" customFormat="1" ht="10.5" thickBot="1">
      <c r="A81" s="382" t="s">
        <v>22</v>
      </c>
      <c r="B81" s="383"/>
      <c r="C81" s="383"/>
      <c r="D81" s="384"/>
      <c r="E81" s="332">
        <f>SUM(E79:E80)</f>
        <v>0</v>
      </c>
    </row>
    <row r="82" spans="1:5" s="2" customFormat="1" ht="10.5" thickBot="1">
      <c r="A82" s="87"/>
      <c r="B82" s="3"/>
      <c r="C82" s="87"/>
      <c r="D82" s="87"/>
      <c r="E82" s="86"/>
    </row>
    <row r="83" spans="1:4" s="2" customFormat="1" ht="9.75">
      <c r="A83" s="51" t="s">
        <v>332</v>
      </c>
      <c r="B83" s="61"/>
      <c r="C83" s="61"/>
      <c r="D83" s="110"/>
    </row>
    <row r="84" spans="1:4" s="2" customFormat="1" ht="9.75">
      <c r="A84" s="114" t="s">
        <v>171</v>
      </c>
      <c r="B84" s="8"/>
      <c r="C84" s="8"/>
      <c r="D84" s="111"/>
    </row>
    <row r="85" spans="1:4" s="2" customFormat="1" ht="9.75">
      <c r="A85" s="66" t="s">
        <v>57</v>
      </c>
      <c r="B85" s="8"/>
      <c r="C85" s="8"/>
      <c r="D85" s="111"/>
    </row>
    <row r="86" spans="1:4" s="2" customFormat="1" ht="9.75">
      <c r="A86" s="66" t="s">
        <v>58</v>
      </c>
      <c r="B86" s="8"/>
      <c r="C86" s="8"/>
      <c r="D86" s="111"/>
    </row>
    <row r="87" spans="1:4" s="2" customFormat="1" ht="9.75">
      <c r="A87" s="66" t="s">
        <v>59</v>
      </c>
      <c r="B87" s="8"/>
      <c r="C87" s="8"/>
      <c r="D87" s="111"/>
    </row>
    <row r="88" spans="1:4" s="2" customFormat="1" ht="9.75">
      <c r="A88" s="67"/>
      <c r="B88" s="22"/>
      <c r="C88" s="22"/>
      <c r="D88" s="115" t="s">
        <v>184</v>
      </c>
    </row>
    <row r="89" spans="1:4" s="2" customFormat="1" ht="24" customHeight="1">
      <c r="A89" s="640" t="s">
        <v>181</v>
      </c>
      <c r="B89" s="641"/>
      <c r="C89" s="642"/>
      <c r="D89" s="219">
        <v>0</v>
      </c>
    </row>
    <row r="90" spans="1:4" s="2" customFormat="1" ht="10.5" thickBot="1">
      <c r="A90" s="82" t="s">
        <v>333</v>
      </c>
      <c r="B90" s="116"/>
      <c r="C90" s="116"/>
      <c r="D90" s="339">
        <f>SUM(D89:D89)</f>
        <v>0</v>
      </c>
    </row>
    <row r="91" spans="1:5" s="2" customFormat="1" ht="9.75">
      <c r="A91" s="87"/>
      <c r="B91" s="3"/>
      <c r="C91" s="87"/>
      <c r="D91" s="87"/>
      <c r="E91" s="86"/>
    </row>
    <row r="92" s="2" customFormat="1" ht="10.5" thickBot="1">
      <c r="F92" s="65"/>
    </row>
    <row r="93" spans="1:5" s="2" customFormat="1" ht="9.75">
      <c r="A93" s="51" t="s">
        <v>330</v>
      </c>
      <c r="B93" s="137"/>
      <c r="C93" s="137"/>
      <c r="D93" s="137"/>
      <c r="E93" s="135"/>
    </row>
    <row r="94" spans="1:5" s="2" customFormat="1" ht="36" customHeight="1">
      <c r="A94" s="62" t="s">
        <v>96</v>
      </c>
      <c r="B94" s="62" t="s">
        <v>95</v>
      </c>
      <c r="C94" s="62" t="s">
        <v>90</v>
      </c>
      <c r="D94" s="84" t="s">
        <v>97</v>
      </c>
      <c r="E94" s="85" t="s">
        <v>52</v>
      </c>
    </row>
    <row r="95" spans="1:5" s="2" customFormat="1" ht="9.75">
      <c r="A95" s="171"/>
      <c r="B95" s="364"/>
      <c r="C95" s="169"/>
      <c r="D95" s="169"/>
      <c r="E95" s="107">
        <f>B95*C95*D95</f>
        <v>0</v>
      </c>
    </row>
    <row r="96" spans="1:5" s="2" customFormat="1" ht="9.75">
      <c r="A96" s="171"/>
      <c r="B96" s="364"/>
      <c r="C96" s="169"/>
      <c r="D96" s="169"/>
      <c r="E96" s="107">
        <f>B96*C96*D96</f>
        <v>0</v>
      </c>
    </row>
    <row r="97" spans="1:5" s="2" customFormat="1" ht="9.75">
      <c r="A97" s="171"/>
      <c r="B97" s="364"/>
      <c r="C97" s="169"/>
      <c r="D97" s="169"/>
      <c r="E97" s="107">
        <f>B97*C97*D97</f>
        <v>0</v>
      </c>
    </row>
    <row r="98" spans="1:5" s="2" customFormat="1" ht="9.75">
      <c r="A98" s="171"/>
      <c r="B98" s="364"/>
      <c r="C98" s="169"/>
      <c r="D98" s="169"/>
      <c r="E98" s="107">
        <f>B98*C98*D98</f>
        <v>0</v>
      </c>
    </row>
    <row r="99" spans="1:5" s="2" customFormat="1" ht="9.75">
      <c r="A99" s="171"/>
      <c r="B99" s="364"/>
      <c r="C99" s="169"/>
      <c r="D99" s="169"/>
      <c r="E99" s="107">
        <f>B99*C99*D99</f>
        <v>0</v>
      </c>
    </row>
    <row r="100" spans="1:5" s="2" customFormat="1" ht="10.5" thickBot="1">
      <c r="A100" s="80" t="s">
        <v>320</v>
      </c>
      <c r="B100" s="465"/>
      <c r="C100" s="528"/>
      <c r="D100" s="528"/>
      <c r="E100" s="529">
        <f>SUM(E95:E99)</f>
        <v>0</v>
      </c>
    </row>
    <row r="101" spans="1:6" s="2" customFormat="1" ht="10.5" thickBot="1">
      <c r="A101" s="525"/>
      <c r="B101" s="87"/>
      <c r="C101" s="526"/>
      <c r="D101" s="526"/>
      <c r="E101" s="527"/>
      <c r="F101" s="56"/>
    </row>
    <row r="102" spans="1:5" s="2" customFormat="1" ht="10.5" thickBot="1">
      <c r="A102" s="138" t="s">
        <v>321</v>
      </c>
      <c r="B102" s="139"/>
      <c r="C102" s="139"/>
      <c r="D102" s="139"/>
      <c r="E102" s="140"/>
    </row>
    <row r="103" spans="1:5" s="2" customFormat="1" ht="9.75">
      <c r="A103" s="459" t="s">
        <v>155</v>
      </c>
      <c r="B103" s="122" t="s">
        <v>107</v>
      </c>
      <c r="C103" s="123" t="s">
        <v>47</v>
      </c>
      <c r="D103" s="124" t="s">
        <v>52</v>
      </c>
      <c r="E103" s="56"/>
    </row>
    <row r="104" spans="1:4" s="2" customFormat="1" ht="9.75">
      <c r="A104" s="385"/>
      <c r="B104" s="159"/>
      <c r="C104" s="159"/>
      <c r="D104" s="106">
        <f>B104*C104</f>
        <v>0</v>
      </c>
    </row>
    <row r="105" spans="1:4" s="2" customFormat="1" ht="9.75">
      <c r="A105" s="385"/>
      <c r="B105" s="159"/>
      <c r="C105" s="159"/>
      <c r="D105" s="106">
        <f>B105*C105</f>
        <v>0</v>
      </c>
    </row>
    <row r="106" spans="1:4" s="2" customFormat="1" ht="10.5" thickBot="1">
      <c r="A106" s="80" t="s">
        <v>322</v>
      </c>
      <c r="B106" s="95"/>
      <c r="C106" s="95"/>
      <c r="D106" s="529">
        <f>SUM(D104,D105)</f>
        <v>0</v>
      </c>
    </row>
    <row r="107" spans="1:4" s="56" customFormat="1" ht="10.5" thickBot="1">
      <c r="A107" s="530"/>
      <c r="B107" s="531"/>
      <c r="C107" s="531"/>
      <c r="D107" s="532"/>
    </row>
    <row r="108" spans="1:4" s="2" customFormat="1" ht="10.5" thickBot="1">
      <c r="A108" s="141" t="s">
        <v>331</v>
      </c>
      <c r="B108" s="125"/>
      <c r="C108" s="125"/>
      <c r="D108" s="142" t="s">
        <v>52</v>
      </c>
    </row>
    <row r="109" spans="1:4" s="2" customFormat="1" ht="9.75">
      <c r="A109" s="301" t="s">
        <v>323</v>
      </c>
      <c r="B109" s="433" t="s">
        <v>111</v>
      </c>
      <c r="C109" s="433"/>
      <c r="D109" s="363">
        <f>E100</f>
        <v>0</v>
      </c>
    </row>
    <row r="110" spans="1:4" s="2" customFormat="1" ht="9.75">
      <c r="A110" s="434" t="s">
        <v>324</v>
      </c>
      <c r="B110" s="317" t="s">
        <v>112</v>
      </c>
      <c r="C110" s="317"/>
      <c r="D110" s="282">
        <f>D106</f>
        <v>0</v>
      </c>
    </row>
    <row r="111" spans="1:8" s="2" customFormat="1" ht="10.5" thickBot="1">
      <c r="A111" s="524" t="s">
        <v>22</v>
      </c>
      <c r="B111" s="435"/>
      <c r="C111" s="435"/>
      <c r="D111" s="332">
        <f>SUM(D109,D110)</f>
        <v>0</v>
      </c>
      <c r="E111" s="3"/>
      <c r="F111" s="3"/>
      <c r="G111" s="3"/>
      <c r="H111" s="3"/>
    </row>
    <row r="112" spans="1:8" s="2" customFormat="1" ht="9.75">
      <c r="A112" s="86"/>
      <c r="B112" s="86"/>
      <c r="C112" s="86"/>
      <c r="D112" s="86"/>
      <c r="E112" s="3"/>
      <c r="F112" s="3"/>
      <c r="G112" s="3"/>
      <c r="H112" s="3"/>
    </row>
    <row r="113" spans="1:4" s="2" customFormat="1" ht="9.75">
      <c r="A113" s="8"/>
      <c r="B113" s="8"/>
      <c r="C113" s="8"/>
      <c r="D113" s="13"/>
    </row>
    <row r="114" spans="1:4" s="2" customFormat="1" ht="10.5" thickBot="1">
      <c r="A114" s="88"/>
      <c r="B114" s="89"/>
      <c r="C114" s="89"/>
      <c r="D114" s="88"/>
    </row>
    <row r="115" spans="1:6" s="2" customFormat="1" ht="9.75">
      <c r="A115" s="51" t="s">
        <v>334</v>
      </c>
      <c r="B115" s="61"/>
      <c r="C115" s="61"/>
      <c r="D115" s="110"/>
      <c r="E115" s="56"/>
      <c r="F115" s="56"/>
    </row>
    <row r="116" spans="1:4" s="2" customFormat="1" ht="9.75">
      <c r="A116" s="66" t="s">
        <v>51</v>
      </c>
      <c r="B116" s="8"/>
      <c r="C116" s="8"/>
      <c r="D116" s="111"/>
    </row>
    <row r="117" spans="1:4" s="2" customFormat="1" ht="9.75">
      <c r="A117" s="66" t="s">
        <v>50</v>
      </c>
      <c r="B117" s="8"/>
      <c r="C117" s="8"/>
      <c r="D117" s="111"/>
    </row>
    <row r="118" spans="1:4" s="2" customFormat="1" ht="9.75">
      <c r="A118" s="66" t="s">
        <v>131</v>
      </c>
      <c r="B118" s="8"/>
      <c r="C118" s="8"/>
      <c r="D118" s="111"/>
    </row>
    <row r="119" spans="1:4" s="2" customFormat="1" ht="9.75">
      <c r="A119" s="63"/>
      <c r="B119" s="6"/>
      <c r="C119" s="6"/>
      <c r="D119" s="113" t="s">
        <v>184</v>
      </c>
    </row>
    <row r="120" spans="1:4" s="2" customFormat="1" ht="26.25" customHeight="1">
      <c r="A120" s="643" t="s">
        <v>182</v>
      </c>
      <c r="B120" s="644"/>
      <c r="C120" s="645"/>
      <c r="D120" s="219">
        <v>0</v>
      </c>
    </row>
    <row r="121" spans="1:4" s="2" customFormat="1" ht="10.5" thickBot="1">
      <c r="A121" s="82" t="s">
        <v>335</v>
      </c>
      <c r="B121" s="83"/>
      <c r="C121" s="83"/>
      <c r="D121" s="339">
        <f>SUM(D120:D120)</f>
        <v>0</v>
      </c>
    </row>
    <row r="122" spans="1:4" s="56" customFormat="1" ht="9.75">
      <c r="A122" s="88"/>
      <c r="B122" s="88"/>
      <c r="C122" s="88"/>
      <c r="D122" s="109"/>
    </row>
    <row r="123" spans="1:3" s="2" customFormat="1" ht="9.75">
      <c r="A123" s="3"/>
      <c r="C123" s="3"/>
    </row>
    <row r="124" s="2" customFormat="1" ht="9.75"/>
    <row r="125" spans="1:8" s="2" customFormat="1" ht="15" customHeight="1">
      <c r="A125" s="23" t="s">
        <v>336</v>
      </c>
      <c r="B125" s="23"/>
      <c r="C125" s="23"/>
      <c r="D125" s="23"/>
      <c r="E125" s="23"/>
      <c r="F125" s="24"/>
      <c r="G125" s="56"/>
      <c r="H125" s="56"/>
    </row>
    <row r="126" spans="1:6" s="56" customFormat="1" ht="9.75">
      <c r="A126" s="24"/>
      <c r="B126" s="24"/>
      <c r="C126" s="24"/>
      <c r="D126" s="24"/>
      <c r="E126" s="24"/>
      <c r="F126" s="24"/>
    </row>
    <row r="127" spans="1:6" s="2" customFormat="1" ht="9.75">
      <c r="A127" s="23" t="s">
        <v>337</v>
      </c>
      <c r="B127" s="46"/>
      <c r="C127" s="3"/>
      <c r="D127" s="3"/>
      <c r="E127" s="3"/>
      <c r="F127" s="3"/>
    </row>
    <row r="128" spans="1:4" s="2" customFormat="1" ht="15" customHeight="1">
      <c r="A128" s="2" t="s">
        <v>113</v>
      </c>
      <c r="D128" s="460" t="s">
        <v>115</v>
      </c>
    </row>
    <row r="129" spans="1:6" s="2" customFormat="1" ht="34.5" customHeight="1">
      <c r="A129" s="20" t="s">
        <v>60</v>
      </c>
      <c r="B129" s="20" t="s">
        <v>90</v>
      </c>
      <c r="C129" s="20" t="s">
        <v>53</v>
      </c>
      <c r="D129" s="20" t="s">
        <v>114</v>
      </c>
      <c r="E129" s="20" t="s">
        <v>22</v>
      </c>
      <c r="F129" s="60"/>
    </row>
    <row r="130" spans="1:5" s="2" customFormat="1" ht="9.75">
      <c r="A130" s="168"/>
      <c r="B130" s="169"/>
      <c r="C130" s="169"/>
      <c r="D130" s="169"/>
      <c r="E130" s="312">
        <f>B130*C130*D130</f>
        <v>0</v>
      </c>
    </row>
    <row r="131" spans="1:5" s="2" customFormat="1" ht="9.75">
      <c r="A131" s="168"/>
      <c r="B131" s="169"/>
      <c r="C131" s="169"/>
      <c r="D131" s="169"/>
      <c r="E131" s="312">
        <f>B131*C131*D131</f>
        <v>0</v>
      </c>
    </row>
    <row r="132" spans="1:5" s="2" customFormat="1" ht="9.75">
      <c r="A132" s="168"/>
      <c r="B132" s="169"/>
      <c r="C132" s="169"/>
      <c r="D132" s="169"/>
      <c r="E132" s="312">
        <f>B132*C132*D132</f>
        <v>0</v>
      </c>
    </row>
    <row r="133" spans="1:5" s="2" customFormat="1" ht="9.75">
      <c r="A133" s="168"/>
      <c r="B133" s="169"/>
      <c r="C133" s="169"/>
      <c r="D133" s="169"/>
      <c r="E133" s="312">
        <f>B133*C133*D133</f>
        <v>0</v>
      </c>
    </row>
    <row r="134" spans="1:5" s="2" customFormat="1" ht="10.5" thickBot="1">
      <c r="A134" s="168"/>
      <c r="B134" s="169"/>
      <c r="C134" s="169"/>
      <c r="D134" s="169"/>
      <c r="E134" s="312">
        <f>B134*C134*D134</f>
        <v>0</v>
      </c>
    </row>
    <row r="135" spans="1:5" s="2" customFormat="1" ht="10.5" thickBot="1">
      <c r="A135" s="55" t="s">
        <v>61</v>
      </c>
      <c r="B135" s="96"/>
      <c r="C135" s="96"/>
      <c r="D135" s="96"/>
      <c r="E135" s="342">
        <f>SUM(E130:E134)</f>
        <v>0</v>
      </c>
    </row>
    <row r="136" s="2" customFormat="1" ht="9.75"/>
    <row r="137" spans="1:6" s="2" customFormat="1" ht="9.75">
      <c r="A137" s="23" t="s">
        <v>339</v>
      </c>
      <c r="B137" s="23"/>
      <c r="C137" s="3"/>
      <c r="D137" s="3"/>
      <c r="E137" s="3"/>
      <c r="F137" s="3"/>
    </row>
    <row r="138" s="2" customFormat="1" ht="9.75">
      <c r="A138" s="2" t="s">
        <v>116</v>
      </c>
    </row>
    <row r="139" spans="1:10" s="2" customFormat="1" ht="20.25">
      <c r="A139" s="20" t="s">
        <v>79</v>
      </c>
      <c r="B139" s="20" t="s">
        <v>53</v>
      </c>
      <c r="C139" s="20" t="s">
        <v>158</v>
      </c>
      <c r="D139" s="20" t="s">
        <v>90</v>
      </c>
      <c r="E139" s="20" t="s">
        <v>22</v>
      </c>
      <c r="F139" s="25"/>
      <c r="G139" s="3"/>
      <c r="H139" s="3"/>
      <c r="I139" s="3"/>
      <c r="J139" s="3"/>
    </row>
    <row r="140" spans="1:5" s="2" customFormat="1" ht="9.75">
      <c r="A140" s="168"/>
      <c r="B140" s="169"/>
      <c r="C140" s="169"/>
      <c r="D140" s="69"/>
      <c r="E140" s="69">
        <f aca="true" t="shared" si="4" ref="E140:E145">B140*C140*D140</f>
        <v>0</v>
      </c>
    </row>
    <row r="141" spans="1:5" s="2" customFormat="1" ht="9.75">
      <c r="A141" s="168"/>
      <c r="B141" s="169"/>
      <c r="C141" s="169"/>
      <c r="D141" s="69"/>
      <c r="E141" s="69">
        <f t="shared" si="4"/>
        <v>0</v>
      </c>
    </row>
    <row r="142" spans="1:5" s="2" customFormat="1" ht="9.75">
      <c r="A142" s="168"/>
      <c r="B142" s="169"/>
      <c r="C142" s="169"/>
      <c r="D142" s="69"/>
      <c r="E142" s="69">
        <f t="shared" si="4"/>
        <v>0</v>
      </c>
    </row>
    <row r="143" spans="1:5" s="2" customFormat="1" ht="9.75">
      <c r="A143" s="168"/>
      <c r="B143" s="169"/>
      <c r="C143" s="169"/>
      <c r="D143" s="69"/>
      <c r="E143" s="69">
        <f t="shared" si="4"/>
        <v>0</v>
      </c>
    </row>
    <row r="144" spans="1:5" s="2" customFormat="1" ht="9.75">
      <c r="A144" s="168"/>
      <c r="B144" s="169"/>
      <c r="C144" s="169"/>
      <c r="D144" s="69"/>
      <c r="E144" s="69">
        <f t="shared" si="4"/>
        <v>0</v>
      </c>
    </row>
    <row r="145" spans="1:5" s="2" customFormat="1" ht="10.5" thickBot="1">
      <c r="A145" s="168"/>
      <c r="B145" s="169"/>
      <c r="C145" s="169"/>
      <c r="D145" s="69"/>
      <c r="E145" s="69">
        <f t="shared" si="4"/>
        <v>0</v>
      </c>
    </row>
    <row r="146" spans="1:6" s="2" customFormat="1" ht="10.5" thickBot="1">
      <c r="A146" s="55" t="s">
        <v>61</v>
      </c>
      <c r="B146" s="96"/>
      <c r="C146" s="456"/>
      <c r="D146" s="458"/>
      <c r="E146" s="457">
        <f>SUM(E140:E145)</f>
        <v>0</v>
      </c>
      <c r="F146" s="3"/>
    </row>
    <row r="147" s="2" customFormat="1" ht="9.75"/>
    <row r="148" spans="1:6" s="2" customFormat="1" ht="9.75">
      <c r="A148" s="23" t="s">
        <v>340</v>
      </c>
      <c r="B148" s="23"/>
      <c r="C148" s="23"/>
      <c r="D148" s="3"/>
      <c r="E148" s="3"/>
      <c r="F148" s="3"/>
    </row>
    <row r="149" s="2" customFormat="1" ht="9.75">
      <c r="A149" s="2" t="s">
        <v>118</v>
      </c>
    </row>
    <row r="150" spans="1:10" s="2" customFormat="1" ht="9.75">
      <c r="A150" s="20" t="s">
        <v>79</v>
      </c>
      <c r="B150" s="20" t="s">
        <v>53</v>
      </c>
      <c r="C150" s="20" t="s">
        <v>117</v>
      </c>
      <c r="D150" s="20" t="s">
        <v>22</v>
      </c>
      <c r="E150" s="25"/>
      <c r="F150" s="25"/>
      <c r="G150" s="3"/>
      <c r="H150" s="3"/>
      <c r="I150" s="3"/>
      <c r="J150" s="3"/>
    </row>
    <row r="151" spans="1:4" s="2" customFormat="1" ht="9.75">
      <c r="A151" s="168"/>
      <c r="B151" s="169"/>
      <c r="C151" s="169"/>
      <c r="D151" s="312">
        <f>B151*C151</f>
        <v>0</v>
      </c>
    </row>
    <row r="152" spans="1:4" s="2" customFormat="1" ht="9.75">
      <c r="A152" s="168"/>
      <c r="B152" s="169"/>
      <c r="C152" s="169"/>
      <c r="D152" s="312">
        <f>B152*C152</f>
        <v>0</v>
      </c>
    </row>
    <row r="153" spans="1:4" s="2" customFormat="1" ht="9.75">
      <c r="A153" s="168"/>
      <c r="B153" s="169"/>
      <c r="C153" s="169"/>
      <c r="D153" s="312">
        <f>B153*C153</f>
        <v>0</v>
      </c>
    </row>
    <row r="154" spans="1:4" s="2" customFormat="1" ht="10.5" thickBot="1">
      <c r="A154" s="168"/>
      <c r="B154" s="169"/>
      <c r="C154" s="169"/>
      <c r="D154" s="312">
        <f>B154*C154</f>
        <v>0</v>
      </c>
    </row>
    <row r="155" spans="1:4" s="2" customFormat="1" ht="10.5" thickBot="1">
      <c r="A155" s="55" t="s">
        <v>22</v>
      </c>
      <c r="B155" s="97"/>
      <c r="C155" s="97"/>
      <c r="D155" s="342">
        <f>SUM(D151:D154)</f>
        <v>0</v>
      </c>
    </row>
    <row r="156" s="2" customFormat="1" ht="9.75"/>
    <row r="157" spans="1:6" s="2" customFormat="1" ht="9.75">
      <c r="A157" s="143" t="s">
        <v>183</v>
      </c>
      <c r="B157" s="144"/>
      <c r="C157" s="93"/>
      <c r="F157" s="58"/>
    </row>
    <row r="158" spans="1:6" s="2" customFormat="1" ht="9.75">
      <c r="A158" s="126" t="s">
        <v>132</v>
      </c>
      <c r="B158" s="126" t="s">
        <v>133</v>
      </c>
      <c r="F158" s="58"/>
    </row>
    <row r="159" spans="1:6" s="2" customFormat="1" ht="9.75">
      <c r="A159" s="436" t="s">
        <v>341</v>
      </c>
      <c r="B159" s="362">
        <f>F18</f>
        <v>0</v>
      </c>
      <c r="F159" s="58"/>
    </row>
    <row r="160" spans="1:6" s="2" customFormat="1" ht="9.75">
      <c r="A160" s="437" t="s">
        <v>342</v>
      </c>
      <c r="B160" s="362">
        <f>J46</f>
        <v>0</v>
      </c>
      <c r="F160" s="58"/>
    </row>
    <row r="161" spans="1:6" s="2" customFormat="1" ht="9.75">
      <c r="A161" s="436" t="s">
        <v>343</v>
      </c>
      <c r="B161" s="362">
        <f>SUM(D61,D69,E77,E100,D106,D90,D121)</f>
        <v>0</v>
      </c>
      <c r="F161" s="58"/>
    </row>
    <row r="162" spans="1:6" s="2" customFormat="1" ht="9.75">
      <c r="A162" s="437" t="s">
        <v>344</v>
      </c>
      <c r="B162" s="362">
        <f>E135+E146+D155</f>
        <v>0</v>
      </c>
      <c r="F162" s="58"/>
    </row>
    <row r="163" spans="1:6" s="3" customFormat="1" ht="9.75">
      <c r="A163" s="438" t="s">
        <v>134</v>
      </c>
      <c r="B163" s="362">
        <f>SUM(B159:B162)</f>
        <v>0</v>
      </c>
      <c r="F163" s="59"/>
    </row>
    <row r="164" s="2" customFormat="1" ht="9.75">
      <c r="F164" s="58"/>
    </row>
  </sheetData>
  <mergeCells count="5">
    <mergeCell ref="A120:C120"/>
    <mergeCell ref="A3:F3"/>
    <mergeCell ref="A4:F4"/>
    <mergeCell ref="A20:E20"/>
    <mergeCell ref="A89:C89"/>
  </mergeCells>
  <printOptions/>
  <pageMargins left="0.75" right="0.75" top="1" bottom="1" header="0.5" footer="0.5"/>
  <pageSetup horizontalDpi="600" verticalDpi="600" orientation="landscape" paperSize="9" scale="94" r:id="rId1"/>
  <headerFooter alignWithMargins="0">
    <oddHeader>&amp;LVP/2004/05 BUD CONF N° 8</oddHeader>
    <oddFooter>&amp;R&amp;P/&amp;N</oddFooter>
  </headerFooter>
  <rowBreaks count="4" manualBreakCount="4">
    <brk id="23" max="9" man="1"/>
    <brk id="49" max="9" man="1"/>
    <brk id="91" max="9" man="1"/>
    <brk id="123" max="9" man="1"/>
  </rowBreaks>
</worksheet>
</file>

<file path=xl/worksheets/sheet2.xml><?xml version="1.0" encoding="utf-8"?>
<worksheet xmlns="http://schemas.openxmlformats.org/spreadsheetml/2006/main" xmlns:r="http://schemas.openxmlformats.org/officeDocument/2006/relationships">
  <dimension ref="A1:L45"/>
  <sheetViews>
    <sheetView workbookViewId="0" topLeftCell="A13">
      <selection activeCell="A1" sqref="A1:K1"/>
    </sheetView>
  </sheetViews>
  <sheetFormatPr defaultColWidth="9.140625" defaultRowHeight="12.75"/>
  <cols>
    <col min="1" max="1" width="11.8515625" style="0" customWidth="1"/>
    <col min="2" max="2" width="9.140625" style="0" customWidth="1"/>
    <col min="3" max="3" width="3.00390625" style="0" customWidth="1"/>
    <col min="4" max="5" width="2.421875" style="0" customWidth="1"/>
    <col min="6" max="6" width="2.140625" style="0" customWidth="1"/>
    <col min="7" max="8" width="9.140625" style="0" customWidth="1"/>
    <col min="9" max="9" width="25.00390625" style="0" customWidth="1"/>
    <col min="10" max="10" width="8.28125" style="0" customWidth="1"/>
    <col min="11" max="11" width="11.28125" style="0" customWidth="1"/>
    <col min="12" max="12" width="7.421875" style="0" customWidth="1"/>
  </cols>
  <sheetData>
    <row r="1" spans="1:11" ht="12.75">
      <c r="A1" s="559" t="s">
        <v>185</v>
      </c>
      <c r="B1" s="560"/>
      <c r="C1" s="560"/>
      <c r="D1" s="560"/>
      <c r="E1" s="560"/>
      <c r="F1" s="560"/>
      <c r="G1" s="560"/>
      <c r="H1" s="560"/>
      <c r="I1" s="560"/>
      <c r="J1" s="560"/>
      <c r="K1" s="560"/>
    </row>
    <row r="2" spans="1:11" ht="12.75">
      <c r="A2" s="559" t="s">
        <v>261</v>
      </c>
      <c r="B2" s="560"/>
      <c r="C2" s="560"/>
      <c r="D2" s="560"/>
      <c r="E2" s="560"/>
      <c r="F2" s="560"/>
      <c r="G2" s="560"/>
      <c r="H2" s="560"/>
      <c r="I2" s="560"/>
      <c r="J2" s="560"/>
      <c r="K2" s="560"/>
    </row>
    <row r="3" spans="1:11" ht="25.5" customHeight="1">
      <c r="A3" s="561" t="s">
        <v>186</v>
      </c>
      <c r="B3" s="562"/>
      <c r="C3" s="562"/>
      <c r="D3" s="562"/>
      <c r="E3" s="562"/>
      <c r="F3" s="562"/>
      <c r="G3" s="562"/>
      <c r="H3" s="562"/>
      <c r="I3" s="562"/>
      <c r="J3" s="562"/>
      <c r="K3" s="562"/>
    </row>
    <row r="4" spans="1:11" ht="12.75">
      <c r="A4" s="2"/>
      <c r="B4" s="48"/>
      <c r="C4" s="2"/>
      <c r="D4" s="2"/>
      <c r="E4" s="2"/>
      <c r="F4" s="2"/>
      <c r="G4" s="2"/>
      <c r="H4" s="2"/>
      <c r="I4" s="2"/>
      <c r="J4" s="2"/>
      <c r="K4" s="4"/>
    </row>
    <row r="5" spans="1:11" ht="13.5" thickBot="1">
      <c r="A5" s="2"/>
      <c r="B5" s="90"/>
      <c r="C5" s="14"/>
      <c r="D5" s="2"/>
      <c r="E5" s="14"/>
      <c r="F5" s="2"/>
      <c r="G5" s="2"/>
      <c r="H5" s="2"/>
      <c r="I5" s="2"/>
      <c r="J5" s="2"/>
      <c r="K5" s="4"/>
    </row>
    <row r="6" spans="1:11" ht="13.5" thickBot="1">
      <c r="A6" s="18" t="s">
        <v>25</v>
      </c>
      <c r="B6" s="49"/>
      <c r="C6" s="15"/>
      <c r="D6" s="16"/>
      <c r="E6" s="16"/>
      <c r="F6" s="16"/>
      <c r="G6" s="16"/>
      <c r="H6" s="19" t="s">
        <v>26</v>
      </c>
      <c r="I6" s="16"/>
      <c r="J6" s="16"/>
      <c r="K6" s="17"/>
    </row>
    <row r="7" spans="1:11" ht="12.75">
      <c r="A7" s="38" t="s">
        <v>99</v>
      </c>
      <c r="B7" s="74" t="s">
        <v>30</v>
      </c>
      <c r="C7" s="39" t="s">
        <v>27</v>
      </c>
      <c r="D7" s="39"/>
      <c r="E7" s="39"/>
      <c r="F7" s="39"/>
      <c r="G7" s="39"/>
      <c r="H7" s="39"/>
      <c r="I7" s="39"/>
      <c r="J7" s="39"/>
      <c r="K7" s="71"/>
    </row>
    <row r="8" spans="1:11" ht="12.75">
      <c r="A8" s="40" t="s">
        <v>100</v>
      </c>
      <c r="B8" s="75" t="s">
        <v>31</v>
      </c>
      <c r="C8" s="41"/>
      <c r="D8" s="41"/>
      <c r="E8" s="41"/>
      <c r="F8" s="42" t="s">
        <v>269</v>
      </c>
      <c r="G8" s="42"/>
      <c r="H8" s="42"/>
      <c r="I8" s="72" t="s">
        <v>32</v>
      </c>
      <c r="J8" s="42"/>
      <c r="K8" s="43"/>
    </row>
    <row r="9" spans="1:11" ht="13.5" thickBot="1">
      <c r="A9" s="73" t="s">
        <v>101</v>
      </c>
      <c r="B9" s="76"/>
      <c r="C9" s="70"/>
      <c r="D9" s="44"/>
      <c r="E9" s="44"/>
      <c r="F9" s="45"/>
      <c r="G9" s="45"/>
      <c r="H9" s="45"/>
      <c r="I9" s="45"/>
      <c r="J9" s="45"/>
      <c r="K9" s="47">
        <v>0</v>
      </c>
    </row>
    <row r="10" spans="1:11" ht="13.5" thickBot="1">
      <c r="A10" s="66"/>
      <c r="B10" s="325"/>
      <c r="C10" s="100" t="s">
        <v>28</v>
      </c>
      <c r="D10" s="54"/>
      <c r="E10" s="54"/>
      <c r="F10" s="54"/>
      <c r="G10" s="54"/>
      <c r="H10" s="54"/>
      <c r="I10" s="54"/>
      <c r="J10" s="100" t="s">
        <v>73</v>
      </c>
      <c r="K10" s="101" t="s">
        <v>74</v>
      </c>
    </row>
    <row r="11" spans="1:11" ht="13.5" thickBot="1">
      <c r="A11" s="66"/>
      <c r="B11" s="326"/>
      <c r="C11" s="64"/>
      <c r="D11" s="98" t="s">
        <v>294</v>
      </c>
      <c r="E11" s="99"/>
      <c r="F11" s="99"/>
      <c r="G11" s="99"/>
      <c r="H11" s="99"/>
      <c r="I11" s="99"/>
      <c r="J11" s="99"/>
      <c r="K11" s="102"/>
    </row>
    <row r="12" spans="1:11" ht="13.5" thickBot="1">
      <c r="A12" s="66"/>
      <c r="B12" s="326"/>
      <c r="C12" s="12"/>
      <c r="D12" s="7"/>
      <c r="E12" s="52"/>
      <c r="F12" s="79" t="s">
        <v>196</v>
      </c>
      <c r="G12" s="54"/>
      <c r="H12" s="54"/>
      <c r="I12" s="54"/>
      <c r="J12" s="299"/>
      <c r="K12" s="300">
        <f>SUM(J14:J18)</f>
        <v>0</v>
      </c>
    </row>
    <row r="13" spans="1:11" ht="12.75">
      <c r="A13" s="66"/>
      <c r="B13" s="326"/>
      <c r="C13" s="64"/>
      <c r="D13" s="9"/>
      <c r="E13" s="9"/>
      <c r="F13" s="10"/>
      <c r="G13" s="5" t="s">
        <v>197</v>
      </c>
      <c r="H13" s="5"/>
      <c r="I13" s="5"/>
      <c r="J13" s="301"/>
      <c r="K13" s="302"/>
    </row>
    <row r="14" spans="1:11" ht="12.75">
      <c r="A14" s="66"/>
      <c r="B14" s="326"/>
      <c r="C14" s="12"/>
      <c r="D14" s="7"/>
      <c r="E14" s="7"/>
      <c r="F14" s="8"/>
      <c r="G14" s="8" t="s">
        <v>198</v>
      </c>
      <c r="H14" s="8"/>
      <c r="I14" s="8"/>
      <c r="J14" s="303">
        <f>'Detailed budget'!F13</f>
        <v>0</v>
      </c>
      <c r="K14" s="304"/>
    </row>
    <row r="15" spans="1:11" ht="12.75">
      <c r="A15" s="66"/>
      <c r="B15" s="326"/>
      <c r="C15" s="12"/>
      <c r="D15" s="7"/>
      <c r="E15" s="7"/>
      <c r="F15" s="8"/>
      <c r="G15" s="8" t="s">
        <v>199</v>
      </c>
      <c r="H15" s="8"/>
      <c r="I15" s="50"/>
      <c r="J15" s="303">
        <f>'Detailed budget'!F22</f>
        <v>0</v>
      </c>
      <c r="K15" s="304"/>
    </row>
    <row r="16" spans="1:11" ht="12.75">
      <c r="A16" s="66"/>
      <c r="B16" s="326"/>
      <c r="C16" s="12"/>
      <c r="D16" s="7"/>
      <c r="E16" s="7"/>
      <c r="F16" s="8"/>
      <c r="G16" s="8" t="s">
        <v>200</v>
      </c>
      <c r="H16" s="8"/>
      <c r="I16" s="50"/>
      <c r="J16" s="303">
        <f>'Detailed budget'!F28</f>
        <v>0</v>
      </c>
      <c r="K16" s="304"/>
    </row>
    <row r="17" spans="1:11" ht="12.75">
      <c r="A17" s="66"/>
      <c r="B17" s="326"/>
      <c r="C17" s="12"/>
      <c r="D17" s="7"/>
      <c r="E17" s="7"/>
      <c r="F17" s="8"/>
      <c r="G17" s="8" t="s">
        <v>201</v>
      </c>
      <c r="H17" s="8"/>
      <c r="I17" s="8"/>
      <c r="J17" s="303">
        <f>'Detailed budget'!F32</f>
        <v>0</v>
      </c>
      <c r="K17" s="304"/>
    </row>
    <row r="18" spans="1:11" ht="13.5" thickBot="1">
      <c r="A18" s="66"/>
      <c r="B18" s="326"/>
      <c r="C18" s="12"/>
      <c r="D18" s="7"/>
      <c r="E18" s="7"/>
      <c r="F18" s="8"/>
      <c r="G18" s="8" t="s">
        <v>202</v>
      </c>
      <c r="H18" s="8"/>
      <c r="I18" s="50"/>
      <c r="J18" s="305">
        <f>'Detailed budget'!F40</f>
        <v>0</v>
      </c>
      <c r="K18" s="306"/>
    </row>
    <row r="19" spans="1:11" ht="13.5" thickBot="1">
      <c r="A19" s="66"/>
      <c r="B19" s="326"/>
      <c r="C19" s="12"/>
      <c r="D19" s="7"/>
      <c r="E19" s="11"/>
      <c r="F19" s="79" t="s">
        <v>329</v>
      </c>
      <c r="G19" s="54"/>
      <c r="H19" s="54"/>
      <c r="I19" s="54"/>
      <c r="J19" s="299"/>
      <c r="K19" s="300">
        <f>SUM(J21,J22)</f>
        <v>0</v>
      </c>
    </row>
    <row r="20" spans="1:11" ht="12.75">
      <c r="A20" s="66" t="s">
        <v>99</v>
      </c>
      <c r="B20" s="326"/>
      <c r="C20" s="64"/>
      <c r="D20" s="9"/>
      <c r="E20" s="9"/>
      <c r="F20" s="10"/>
      <c r="G20" s="5" t="s">
        <v>359</v>
      </c>
      <c r="H20" s="5"/>
      <c r="I20" s="5"/>
      <c r="J20" s="307"/>
      <c r="K20" s="302"/>
    </row>
    <row r="21" spans="1:11" ht="12.75">
      <c r="A21" s="66" t="s">
        <v>102</v>
      </c>
      <c r="B21" s="326"/>
      <c r="C21" s="12"/>
      <c r="D21" s="7"/>
      <c r="E21" s="7"/>
      <c r="F21" s="8"/>
      <c r="G21" s="8" t="s">
        <v>203</v>
      </c>
      <c r="H21" s="8"/>
      <c r="I21" s="8"/>
      <c r="J21" s="308">
        <f>'Detailed budget'!F65</f>
        <v>0</v>
      </c>
      <c r="K21" s="304"/>
    </row>
    <row r="22" spans="1:11" ht="13.5" thickBot="1">
      <c r="A22" s="77" t="s">
        <v>106</v>
      </c>
      <c r="B22" s="492">
        <f>'Detailed budget'!B246</f>
        <v>0</v>
      </c>
      <c r="C22" s="12"/>
      <c r="D22" s="7"/>
      <c r="E22" s="7"/>
      <c r="F22" s="8"/>
      <c r="G22" s="8" t="s">
        <v>360</v>
      </c>
      <c r="H22" s="8"/>
      <c r="I22" s="8"/>
      <c r="J22" s="309">
        <f>'Detailed budget'!J65</f>
        <v>0</v>
      </c>
      <c r="K22" s="306"/>
    </row>
    <row r="23" spans="1:11" ht="13.5" thickBot="1">
      <c r="A23" s="78"/>
      <c r="B23" s="326"/>
      <c r="C23" s="12"/>
      <c r="D23" s="7"/>
      <c r="E23" s="11"/>
      <c r="F23" s="79" t="s">
        <v>204</v>
      </c>
      <c r="G23" s="145"/>
      <c r="H23" s="54"/>
      <c r="I23" s="54"/>
      <c r="J23" s="299"/>
      <c r="K23" s="300">
        <f>SUM(J24:J28)</f>
        <v>0</v>
      </c>
    </row>
    <row r="24" spans="1:11" ht="12.75">
      <c r="A24" s="78"/>
      <c r="B24" s="327"/>
      <c r="C24" s="12"/>
      <c r="D24" s="7"/>
      <c r="E24" s="11"/>
      <c r="F24" s="66"/>
      <c r="G24" s="8" t="s">
        <v>205</v>
      </c>
      <c r="H24" s="8"/>
      <c r="I24" s="8"/>
      <c r="J24" s="310">
        <f>'Detailed budget'!D83</f>
        <v>0</v>
      </c>
      <c r="K24" s="311"/>
    </row>
    <row r="25" spans="1:11" ht="12.75">
      <c r="A25" s="66"/>
      <c r="B25" s="326"/>
      <c r="C25" s="12"/>
      <c r="D25" s="7"/>
      <c r="E25" s="11"/>
      <c r="F25" s="66"/>
      <c r="G25" s="8" t="s">
        <v>206</v>
      </c>
      <c r="H25" s="8"/>
      <c r="I25" s="8"/>
      <c r="J25" s="312">
        <f>'Detailed budget'!E108</f>
        <v>0</v>
      </c>
      <c r="K25" s="313"/>
    </row>
    <row r="26" spans="1:11" ht="12.75">
      <c r="A26" s="66" t="s">
        <v>129</v>
      </c>
      <c r="B26" s="326"/>
      <c r="C26" s="12"/>
      <c r="D26" s="7"/>
      <c r="E26" s="11"/>
      <c r="F26" s="66"/>
      <c r="G26" s="8" t="s">
        <v>207</v>
      </c>
      <c r="H26" s="8"/>
      <c r="I26" s="8"/>
      <c r="J26" s="312">
        <f>'Detailed budget'!D118</f>
        <v>0</v>
      </c>
      <c r="K26" s="313"/>
    </row>
    <row r="27" spans="1:11" ht="12.75">
      <c r="A27" s="66" t="s">
        <v>130</v>
      </c>
      <c r="B27" s="492">
        <f>'Detailed budget'!B247</f>
        <v>0</v>
      </c>
      <c r="C27" s="12"/>
      <c r="D27" s="7"/>
      <c r="E27" s="11"/>
      <c r="F27" s="66"/>
      <c r="G27" s="8" t="s">
        <v>262</v>
      </c>
      <c r="H27" s="8"/>
      <c r="I27" s="8"/>
      <c r="J27" s="312">
        <f>'Detailed budget'!D127</f>
        <v>0</v>
      </c>
      <c r="K27" s="313"/>
    </row>
    <row r="28" spans="1:11" ht="24.75" customHeight="1" thickBot="1">
      <c r="A28" s="66"/>
      <c r="B28" s="326"/>
      <c r="C28" s="12"/>
      <c r="D28" s="7"/>
      <c r="E28" s="11"/>
      <c r="F28" s="66"/>
      <c r="G28" s="565" t="s">
        <v>308</v>
      </c>
      <c r="H28" s="565"/>
      <c r="I28" s="566"/>
      <c r="J28" s="312">
        <f>'Detailed budget'!E146</f>
        <v>0</v>
      </c>
      <c r="K28" s="313"/>
    </row>
    <row r="29" spans="1:12" ht="13.5" thickBot="1">
      <c r="A29" s="66" t="s">
        <v>103</v>
      </c>
      <c r="B29" s="491">
        <f>'Detailed budget'!B256</f>
        <v>0</v>
      </c>
      <c r="C29" s="12"/>
      <c r="D29" s="7"/>
      <c r="E29" s="11"/>
      <c r="F29" s="79" t="s">
        <v>208</v>
      </c>
      <c r="G29" s="145"/>
      <c r="H29" s="54"/>
      <c r="I29" s="54"/>
      <c r="J29" s="299"/>
      <c r="K29" s="300">
        <f>SUM(J30:J33)</f>
        <v>0</v>
      </c>
      <c r="L29" s="500"/>
    </row>
    <row r="30" spans="1:11" ht="12.75">
      <c r="A30" s="66" t="s">
        <v>361</v>
      </c>
      <c r="B30" s="326"/>
      <c r="C30" s="12"/>
      <c r="D30" s="7"/>
      <c r="E30" s="7"/>
      <c r="F30" s="8"/>
      <c r="G30" s="8" t="s">
        <v>209</v>
      </c>
      <c r="H30" s="8"/>
      <c r="I30" s="8"/>
      <c r="J30" s="310">
        <f>'Detailed budget'!E173</f>
        <v>0</v>
      </c>
      <c r="K30" s="501"/>
    </row>
    <row r="31" spans="1:11" ht="12.75">
      <c r="A31" s="78" t="s">
        <v>214</v>
      </c>
      <c r="B31" s="326"/>
      <c r="C31" s="12"/>
      <c r="D31" s="7"/>
      <c r="E31" s="7"/>
      <c r="F31" s="8"/>
      <c r="G31" s="563" t="s">
        <v>210</v>
      </c>
      <c r="H31" s="563"/>
      <c r="I31" s="564"/>
      <c r="J31" s="312">
        <f>'Detailed budget'!E186</f>
        <v>0</v>
      </c>
      <c r="K31" s="314"/>
    </row>
    <row r="32" spans="1:11" ht="12.75">
      <c r="A32" s="66"/>
      <c r="B32" s="326"/>
      <c r="C32" s="12"/>
      <c r="D32" s="7"/>
      <c r="E32" s="7"/>
      <c r="F32" s="8"/>
      <c r="G32" s="87" t="s">
        <v>211</v>
      </c>
      <c r="H32" s="87"/>
      <c r="I32" s="87"/>
      <c r="J32" s="315">
        <f>'Detailed budget'!D197</f>
        <v>0</v>
      </c>
      <c r="K32" s="316"/>
    </row>
    <row r="33" spans="1:11" ht="13.5" thickBot="1">
      <c r="A33" s="514"/>
      <c r="B33" s="326"/>
      <c r="C33" s="8"/>
      <c r="D33" s="7"/>
      <c r="E33" s="12"/>
      <c r="F33" s="8"/>
      <c r="G33" s="8" t="s">
        <v>212</v>
      </c>
      <c r="H33" s="8"/>
      <c r="I33" s="8"/>
      <c r="J33" s="312">
        <f>'Detailed budget'!D205</f>
        <v>0</v>
      </c>
      <c r="K33" s="314"/>
    </row>
    <row r="34" spans="1:11" ht="13.5" thickBot="1">
      <c r="A34" s="66"/>
      <c r="B34" s="326"/>
      <c r="C34" s="12"/>
      <c r="D34" s="8"/>
      <c r="E34" s="79" t="s">
        <v>363</v>
      </c>
      <c r="F34" s="54"/>
      <c r="G34" s="54"/>
      <c r="H34" s="54"/>
      <c r="I34" s="54"/>
      <c r="J34" s="299"/>
      <c r="K34" s="300">
        <f>SUM(K12,K19,K23,K29)</f>
        <v>0</v>
      </c>
    </row>
    <row r="35" spans="1:11" ht="12.75">
      <c r="A35" s="514"/>
      <c r="B35" s="326"/>
      <c r="C35" s="8"/>
      <c r="D35" s="513" t="s">
        <v>295</v>
      </c>
      <c r="E35" s="146"/>
      <c r="F35" s="99"/>
      <c r="G35" s="99"/>
      <c r="H35" s="99"/>
      <c r="I35" s="103"/>
      <c r="J35" s="318"/>
      <c r="K35" s="489">
        <f>J37</f>
        <v>0</v>
      </c>
    </row>
    <row r="36" spans="1:11" ht="22.5" customHeight="1">
      <c r="A36" s="66" t="s">
        <v>104</v>
      </c>
      <c r="B36" s="326"/>
      <c r="C36" s="8"/>
      <c r="D36" s="147"/>
      <c r="E36" s="148"/>
      <c r="F36" s="556" t="s">
        <v>272</v>
      </c>
      <c r="G36" s="557"/>
      <c r="H36" s="557"/>
      <c r="I36" s="558"/>
      <c r="J36" s="410"/>
      <c r="K36" s="471"/>
    </row>
    <row r="37" spans="1:11" ht="35.25" customHeight="1" thickBot="1">
      <c r="A37" s="514" t="s">
        <v>105</v>
      </c>
      <c r="B37" s="517">
        <f>'Detailed budget'!B260</f>
        <v>0</v>
      </c>
      <c r="C37" s="8"/>
      <c r="D37" s="515"/>
      <c r="E37" s="516"/>
      <c r="F37" s="535" t="s">
        <v>273</v>
      </c>
      <c r="G37" s="557"/>
      <c r="H37" s="557"/>
      <c r="I37" s="558"/>
      <c r="J37" s="315">
        <f>'Detailed budget'!B232</f>
        <v>0</v>
      </c>
      <c r="K37" s="471"/>
    </row>
    <row r="38" spans="1:11" ht="12.75">
      <c r="A38" s="118" t="s">
        <v>23</v>
      </c>
      <c r="B38" s="328"/>
      <c r="C38" s="27" t="s">
        <v>213</v>
      </c>
      <c r="D38" s="29"/>
      <c r="E38" s="29"/>
      <c r="F38" s="27"/>
      <c r="G38" s="27"/>
      <c r="H38" s="27"/>
      <c r="I38" s="27"/>
      <c r="J38" s="319"/>
      <c r="K38" s="320"/>
    </row>
    <row r="39" spans="1:11" ht="12.75">
      <c r="A39" s="28" t="s">
        <v>78</v>
      </c>
      <c r="B39" s="329"/>
      <c r="C39" s="29"/>
      <c r="D39" s="29"/>
      <c r="E39" s="29"/>
      <c r="F39" s="29"/>
      <c r="G39" s="29"/>
      <c r="H39" s="29"/>
      <c r="I39" s="29"/>
      <c r="J39" s="321"/>
      <c r="K39" s="322"/>
    </row>
    <row r="40" spans="1:11" ht="13.5" thickBot="1">
      <c r="A40" s="30" t="s">
        <v>362</v>
      </c>
      <c r="B40" s="490">
        <f>SUM(B22,B27,B37,B29)</f>
        <v>0</v>
      </c>
      <c r="C40" s="31"/>
      <c r="D40" s="31"/>
      <c r="E40" s="31"/>
      <c r="F40" s="31"/>
      <c r="G40" s="31"/>
      <c r="H40" s="31"/>
      <c r="I40" s="31"/>
      <c r="J40" s="323"/>
      <c r="K40" s="324">
        <f>K34+K35</f>
        <v>0</v>
      </c>
    </row>
    <row r="41" spans="1:11" ht="12.75">
      <c r="A41" s="533" t="s">
        <v>159</v>
      </c>
      <c r="B41" s="534"/>
      <c r="C41" s="534"/>
      <c r="D41" s="534"/>
      <c r="E41" s="534"/>
      <c r="F41" s="534"/>
      <c r="G41" s="534"/>
      <c r="H41" s="533" t="s">
        <v>160</v>
      </c>
      <c r="I41" s="533"/>
      <c r="J41" s="2"/>
      <c r="K41" s="4"/>
    </row>
    <row r="42" spans="1:11" ht="12.75">
      <c r="A42" s="533" t="s">
        <v>161</v>
      </c>
      <c r="B42" s="533"/>
      <c r="C42" s="533"/>
      <c r="D42" s="533"/>
      <c r="E42" s="533"/>
      <c r="F42" s="533"/>
      <c r="G42" s="533"/>
      <c r="H42" s="3" t="s">
        <v>162</v>
      </c>
      <c r="I42" s="3"/>
      <c r="J42" s="3"/>
      <c r="K42" s="4"/>
    </row>
    <row r="43" spans="1:11" ht="12.75">
      <c r="A43" s="2"/>
      <c r="B43" s="48"/>
      <c r="C43" s="2"/>
      <c r="D43" s="2"/>
      <c r="E43" s="2"/>
      <c r="F43" s="2"/>
      <c r="G43" s="2"/>
      <c r="H43" s="2"/>
      <c r="I43" s="2"/>
      <c r="J43" s="2"/>
      <c r="K43" s="4"/>
    </row>
    <row r="44" ht="12.75">
      <c r="G44" s="500"/>
    </row>
    <row r="45" ht="12.75">
      <c r="G45" s="500"/>
    </row>
  </sheetData>
  <sheetProtection password="DA49" sheet="1" objects="1" scenarios="1"/>
  <mergeCells count="10">
    <mergeCell ref="A41:G41"/>
    <mergeCell ref="H41:I41"/>
    <mergeCell ref="A42:G42"/>
    <mergeCell ref="F37:I37"/>
    <mergeCell ref="F36:I36"/>
    <mergeCell ref="A1:K1"/>
    <mergeCell ref="A2:K2"/>
    <mergeCell ref="A3:K3"/>
    <mergeCell ref="G31:I31"/>
    <mergeCell ref="G28:I28"/>
  </mergeCells>
  <printOptions horizontalCentered="1" verticalCentered="1"/>
  <pageMargins left="0.3937007874015748" right="0.3937007874015748" top="0.68" bottom="0.71"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L262"/>
  <sheetViews>
    <sheetView zoomScale="75" zoomScaleNormal="75" zoomScaleSheetLayoutView="75" workbookViewId="0" topLeftCell="A1">
      <selection activeCell="A1" sqref="A1"/>
    </sheetView>
  </sheetViews>
  <sheetFormatPr defaultColWidth="9.140625" defaultRowHeight="12.75"/>
  <cols>
    <col min="1" max="1" width="24.28125" style="149" customWidth="1"/>
    <col min="2" max="2" width="15.00390625" style="149" customWidth="1"/>
    <col min="3" max="3" width="13.7109375" style="149" customWidth="1"/>
    <col min="4" max="4" width="12.7109375" style="149" customWidth="1"/>
    <col min="5" max="5" width="12.421875" style="149" customWidth="1"/>
    <col min="6" max="6" width="17.28125" style="277" customWidth="1"/>
    <col min="7" max="7" width="7.8515625" style="149" customWidth="1"/>
    <col min="8" max="8" width="7.28125" style="149" customWidth="1"/>
    <col min="9" max="9" width="11.28125" style="149" customWidth="1"/>
    <col min="10" max="10" width="10.140625" style="149" customWidth="1"/>
    <col min="11" max="16384" width="9.140625" style="149" customWidth="1"/>
  </cols>
  <sheetData>
    <row r="2" spans="2:4" ht="19.5" customHeight="1">
      <c r="B2" s="505" t="s">
        <v>294</v>
      </c>
      <c r="C2" s="150"/>
      <c r="D2" s="502"/>
    </row>
    <row r="3" ht="11.25" customHeight="1">
      <c r="A3" s="151" t="s">
        <v>215</v>
      </c>
    </row>
    <row r="4" spans="1:6" ht="35.25" customHeight="1" thickBot="1">
      <c r="A4" s="621" t="s">
        <v>263</v>
      </c>
      <c r="B4" s="622"/>
      <c r="C4" s="622"/>
      <c r="D4" s="622"/>
      <c r="E4" s="622"/>
      <c r="F4" s="622"/>
    </row>
    <row r="5" spans="1:6" s="154" customFormat="1" ht="45.75" customHeight="1">
      <c r="A5" s="152" t="s">
        <v>41</v>
      </c>
      <c r="B5" s="153" t="s">
        <v>157</v>
      </c>
      <c r="C5" s="153" t="s">
        <v>125</v>
      </c>
      <c r="D5" s="153" t="s">
        <v>126</v>
      </c>
      <c r="E5" s="153" t="s">
        <v>127</v>
      </c>
      <c r="F5" s="278" t="s">
        <v>119</v>
      </c>
    </row>
    <row r="6" spans="1:6" ht="12.75">
      <c r="A6" s="155" t="s">
        <v>216</v>
      </c>
      <c r="B6" s="156"/>
      <c r="C6" s="156"/>
      <c r="D6" s="156"/>
      <c r="E6" s="156"/>
      <c r="F6" s="279"/>
    </row>
    <row r="7" spans="1:6" ht="11.25" customHeight="1">
      <c r="A7" s="157"/>
      <c r="B7" s="158"/>
      <c r="C7" s="158"/>
      <c r="D7" s="159"/>
      <c r="E7" s="159"/>
      <c r="F7" s="280">
        <f aca="true" t="shared" si="0" ref="F7:F12">D7*E7</f>
        <v>0</v>
      </c>
    </row>
    <row r="8" spans="1:6" ht="9.75" customHeight="1">
      <c r="A8" s="157"/>
      <c r="B8" s="158"/>
      <c r="C8" s="158"/>
      <c r="D8" s="159"/>
      <c r="E8" s="159"/>
      <c r="F8" s="280">
        <f t="shared" si="0"/>
        <v>0</v>
      </c>
    </row>
    <row r="9" spans="1:6" ht="10.5" customHeight="1">
      <c r="A9" s="157"/>
      <c r="B9" s="158"/>
      <c r="C9" s="158"/>
      <c r="D9" s="159"/>
      <c r="E9" s="159"/>
      <c r="F9" s="280">
        <f t="shared" si="0"/>
        <v>0</v>
      </c>
    </row>
    <row r="10" spans="1:6" ht="9.75" customHeight="1">
      <c r="A10" s="157"/>
      <c r="B10" s="158"/>
      <c r="C10" s="158"/>
      <c r="D10" s="159"/>
      <c r="E10" s="159"/>
      <c r="F10" s="280">
        <f t="shared" si="0"/>
        <v>0</v>
      </c>
    </row>
    <row r="11" spans="1:6" ht="11.25" customHeight="1">
      <c r="A11" s="157"/>
      <c r="B11" s="158"/>
      <c r="C11" s="158"/>
      <c r="D11" s="159"/>
      <c r="E11" s="159"/>
      <c r="F11" s="280">
        <f t="shared" si="0"/>
        <v>0</v>
      </c>
    </row>
    <row r="12" spans="1:6" s="160" customFormat="1" ht="11.25" customHeight="1">
      <c r="A12" s="157"/>
      <c r="B12" s="158"/>
      <c r="C12" s="158"/>
      <c r="D12" s="159"/>
      <c r="E12" s="159"/>
      <c r="F12" s="280">
        <f t="shared" si="0"/>
        <v>0</v>
      </c>
    </row>
    <row r="13" spans="1:6" ht="12.75">
      <c r="A13" s="161"/>
      <c r="B13" s="162"/>
      <c r="C13" s="162"/>
      <c r="D13" s="163" t="s">
        <v>142</v>
      </c>
      <c r="E13" s="164"/>
      <c r="F13" s="281">
        <f>SUM(F7:F12)</f>
        <v>0</v>
      </c>
    </row>
    <row r="14" spans="1:6" ht="15.75" customHeight="1">
      <c r="A14" s="620" t="s">
        <v>217</v>
      </c>
      <c r="B14" s="574"/>
      <c r="C14" s="574"/>
      <c r="D14" s="156"/>
      <c r="E14" s="156"/>
      <c r="F14" s="279"/>
    </row>
    <row r="15" spans="1:6" ht="12.75">
      <c r="A15" s="167"/>
      <c r="B15" s="168"/>
      <c r="C15" s="168"/>
      <c r="D15" s="169"/>
      <c r="E15" s="169"/>
      <c r="F15" s="282">
        <f>D15*E15</f>
        <v>0</v>
      </c>
    </row>
    <row r="16" spans="1:6" ht="12.75">
      <c r="A16" s="167"/>
      <c r="B16" s="168"/>
      <c r="C16" s="168"/>
      <c r="D16" s="169"/>
      <c r="E16" s="169"/>
      <c r="F16" s="282">
        <f aca="true" t="shared" si="1" ref="F16:F21">D16*E16</f>
        <v>0</v>
      </c>
    </row>
    <row r="17" spans="1:6" ht="12.75">
      <c r="A17" s="167"/>
      <c r="B17" s="168"/>
      <c r="C17" s="168"/>
      <c r="D17" s="169"/>
      <c r="E17" s="169"/>
      <c r="F17" s="282">
        <f t="shared" si="1"/>
        <v>0</v>
      </c>
    </row>
    <row r="18" spans="1:6" ht="12.75">
      <c r="A18" s="167"/>
      <c r="B18" s="168"/>
      <c r="C18" s="168"/>
      <c r="D18" s="169"/>
      <c r="E18" s="169"/>
      <c r="F18" s="282">
        <f t="shared" si="1"/>
        <v>0</v>
      </c>
    </row>
    <row r="19" spans="1:6" ht="12.75">
      <c r="A19" s="167"/>
      <c r="B19" s="168"/>
      <c r="C19" s="168"/>
      <c r="D19" s="169"/>
      <c r="E19" s="169"/>
      <c r="F19" s="282">
        <f t="shared" si="1"/>
        <v>0</v>
      </c>
    </row>
    <row r="20" spans="1:6" ht="12.75">
      <c r="A20" s="167"/>
      <c r="B20" s="168"/>
      <c r="C20" s="168"/>
      <c r="D20" s="169"/>
      <c r="E20" s="169"/>
      <c r="F20" s="282">
        <f t="shared" si="1"/>
        <v>0</v>
      </c>
    </row>
    <row r="21" spans="1:6" ht="12.75">
      <c r="A21" s="167"/>
      <c r="B21" s="168"/>
      <c r="C21" s="168"/>
      <c r="D21" s="169"/>
      <c r="E21" s="169"/>
      <c r="F21" s="282">
        <f t="shared" si="1"/>
        <v>0</v>
      </c>
    </row>
    <row r="22" spans="1:6" ht="12.75">
      <c r="A22" s="170"/>
      <c r="B22" s="162"/>
      <c r="C22" s="162"/>
      <c r="D22" s="163" t="s">
        <v>177</v>
      </c>
      <c r="E22" s="164"/>
      <c r="F22" s="281">
        <f>SUM(F15:F21)</f>
        <v>0</v>
      </c>
    </row>
    <row r="23" spans="1:6" ht="12.75">
      <c r="A23" s="165" t="s">
        <v>218</v>
      </c>
      <c r="B23" s="166"/>
      <c r="C23" s="166"/>
      <c r="D23" s="156"/>
      <c r="E23" s="156"/>
      <c r="F23" s="279"/>
    </row>
    <row r="24" spans="1:6" ht="12.75">
      <c r="A24" s="171"/>
      <c r="B24" s="168"/>
      <c r="C24" s="168"/>
      <c r="D24" s="169"/>
      <c r="E24" s="169"/>
      <c r="F24" s="282">
        <f>D24*E24</f>
        <v>0</v>
      </c>
    </row>
    <row r="25" spans="1:6" ht="12.75">
      <c r="A25" s="171"/>
      <c r="B25" s="168"/>
      <c r="C25" s="168"/>
      <c r="D25" s="169"/>
      <c r="E25" s="169"/>
      <c r="F25" s="282">
        <f>D25*E25</f>
        <v>0</v>
      </c>
    </row>
    <row r="26" spans="1:6" ht="12.75">
      <c r="A26" s="171"/>
      <c r="B26" s="168"/>
      <c r="C26" s="168"/>
      <c r="D26" s="169"/>
      <c r="E26" s="169"/>
      <c r="F26" s="282">
        <f>D26*E26</f>
        <v>0</v>
      </c>
    </row>
    <row r="27" spans="1:6" ht="12.75">
      <c r="A27" s="171"/>
      <c r="B27" s="168"/>
      <c r="C27" s="168"/>
      <c r="D27" s="169"/>
      <c r="E27" s="169"/>
      <c r="F27" s="282">
        <f>D27*E27</f>
        <v>0</v>
      </c>
    </row>
    <row r="28" spans="1:6" ht="12.75">
      <c r="A28" s="170"/>
      <c r="B28" s="162"/>
      <c r="C28" s="162"/>
      <c r="D28" s="163" t="s">
        <v>176</v>
      </c>
      <c r="E28" s="164"/>
      <c r="F28" s="281">
        <f>SUM(F24:F27)</f>
        <v>0</v>
      </c>
    </row>
    <row r="29" spans="1:6" ht="12.75">
      <c r="A29" s="165" t="s">
        <v>219</v>
      </c>
      <c r="B29" s="166"/>
      <c r="C29" s="166"/>
      <c r="D29" s="156"/>
      <c r="E29" s="156"/>
      <c r="F29" s="279"/>
    </row>
    <row r="30" spans="1:6" ht="12.75">
      <c r="A30" s="171"/>
      <c r="B30" s="168"/>
      <c r="C30" s="168"/>
      <c r="D30" s="169"/>
      <c r="E30" s="169"/>
      <c r="F30" s="282">
        <f>D30*E30</f>
        <v>0</v>
      </c>
    </row>
    <row r="31" spans="1:6" ht="12.75">
      <c r="A31" s="171"/>
      <c r="B31" s="168"/>
      <c r="C31" s="168"/>
      <c r="D31" s="169"/>
      <c r="E31" s="169"/>
      <c r="F31" s="282">
        <f>D31*E31</f>
        <v>0</v>
      </c>
    </row>
    <row r="32" spans="1:6" ht="12.75">
      <c r="A32" s="170"/>
      <c r="B32" s="162"/>
      <c r="C32" s="162"/>
      <c r="D32" s="163" t="s">
        <v>121</v>
      </c>
      <c r="E32" s="164"/>
      <c r="F32" s="281">
        <f>SUM(F30:F31)</f>
        <v>0</v>
      </c>
    </row>
    <row r="33" spans="1:6" ht="12.75">
      <c r="A33" s="165" t="s">
        <v>202</v>
      </c>
      <c r="B33" s="166"/>
      <c r="C33" s="166"/>
      <c r="D33" s="156"/>
      <c r="E33" s="156"/>
      <c r="F33" s="279"/>
    </row>
    <row r="34" spans="1:6" ht="12.75">
      <c r="A34" s="171"/>
      <c r="B34" s="168"/>
      <c r="C34" s="168"/>
      <c r="D34" s="169"/>
      <c r="E34" s="169"/>
      <c r="F34" s="282">
        <f>D34*E34</f>
        <v>0</v>
      </c>
    </row>
    <row r="35" spans="1:6" ht="12.75">
      <c r="A35" s="171"/>
      <c r="B35" s="168"/>
      <c r="C35" s="168"/>
      <c r="D35" s="169"/>
      <c r="E35" s="169"/>
      <c r="F35" s="282">
        <f>D35*E35</f>
        <v>0</v>
      </c>
    </row>
    <row r="36" spans="1:6" ht="12.75">
      <c r="A36" s="171"/>
      <c r="B36" s="168"/>
      <c r="C36" s="168"/>
      <c r="D36" s="169"/>
      <c r="E36" s="169"/>
      <c r="F36" s="282">
        <f>D36*E36</f>
        <v>0</v>
      </c>
    </row>
    <row r="37" spans="1:6" ht="12.75">
      <c r="A37" s="171"/>
      <c r="B37" s="168"/>
      <c r="C37" s="168"/>
      <c r="D37" s="169"/>
      <c r="E37" s="169"/>
      <c r="F37" s="282">
        <f>D37*E37</f>
        <v>0</v>
      </c>
    </row>
    <row r="38" spans="1:6" ht="12.75">
      <c r="A38" s="172" t="s">
        <v>120</v>
      </c>
      <c r="B38" s="173"/>
      <c r="C38" s="173"/>
      <c r="D38" s="173"/>
      <c r="E38" s="173"/>
      <c r="F38" s="283"/>
    </row>
    <row r="39" spans="1:6" ht="21" customHeight="1">
      <c r="A39" s="620" t="s">
        <v>2</v>
      </c>
      <c r="B39" s="574"/>
      <c r="C39" s="574"/>
      <c r="D39" s="574"/>
      <c r="E39" s="623"/>
      <c r="F39" s="467">
        <f>'Global budget conferences'!J9</f>
        <v>0</v>
      </c>
    </row>
    <row r="40" spans="1:6" s="160" customFormat="1" ht="12.75">
      <c r="A40" s="174"/>
      <c r="B40" s="175"/>
      <c r="C40" s="175"/>
      <c r="D40" s="176" t="s">
        <v>29</v>
      </c>
      <c r="E40" s="175"/>
      <c r="F40" s="466">
        <f>SUM(F34:F39)</f>
        <v>0</v>
      </c>
    </row>
    <row r="41" spans="1:6" s="160" customFormat="1" ht="13.5" thickBot="1">
      <c r="A41" s="177"/>
      <c r="B41" s="178"/>
      <c r="C41" s="178"/>
      <c r="D41" s="179" t="s">
        <v>122</v>
      </c>
      <c r="E41" s="178"/>
      <c r="F41" s="285">
        <f>F13+F22+F28+F32+F40</f>
        <v>0</v>
      </c>
    </row>
    <row r="42" spans="1:6" s="160" customFormat="1" ht="12.75">
      <c r="A42" s="180" t="s">
        <v>175</v>
      </c>
      <c r="B42" s="180"/>
      <c r="C42" s="180"/>
      <c r="D42" s="180"/>
      <c r="E42" s="180"/>
      <c r="F42" s="286"/>
    </row>
    <row r="43" spans="1:6" s="182" customFormat="1" ht="9.75">
      <c r="A43" s="180" t="s">
        <v>128</v>
      </c>
      <c r="B43" s="181"/>
      <c r="C43" s="181"/>
      <c r="D43" s="181"/>
      <c r="E43" s="181"/>
      <c r="F43" s="287"/>
    </row>
    <row r="44" spans="1:6" s="160" customFormat="1" ht="12.75">
      <c r="A44" s="183"/>
      <c r="B44" s="183"/>
      <c r="C44" s="183"/>
      <c r="D44" s="184"/>
      <c r="E44" s="183"/>
      <c r="F44" s="286"/>
    </row>
    <row r="45" spans="1:6" s="160" customFormat="1" ht="12.75">
      <c r="A45" s="183"/>
      <c r="B45" s="183"/>
      <c r="C45" s="183"/>
      <c r="D45" s="184"/>
      <c r="E45" s="183"/>
      <c r="F45" s="286"/>
    </row>
    <row r="46" spans="1:11" ht="12.75">
      <c r="A46" s="647" t="s">
        <v>306</v>
      </c>
      <c r="B46" s="648"/>
      <c r="C46" s="648"/>
      <c r="D46" s="648"/>
      <c r="E46" s="648"/>
      <c r="F46" s="288"/>
      <c r="G46" s="185"/>
      <c r="H46" s="185"/>
      <c r="I46" s="185"/>
      <c r="J46" s="185"/>
      <c r="K46" s="521"/>
    </row>
    <row r="47" spans="1:11" ht="13.5" thickBot="1">
      <c r="A47" s="647" t="s">
        <v>296</v>
      </c>
      <c r="B47" s="648"/>
      <c r="C47" s="648"/>
      <c r="D47" s="648"/>
      <c r="E47" s="648"/>
      <c r="F47" s="288"/>
      <c r="G47" s="185"/>
      <c r="H47" s="185"/>
      <c r="I47" s="185"/>
      <c r="J47" s="185"/>
      <c r="K47" s="521"/>
    </row>
    <row r="48" spans="1:12" s="182" customFormat="1" ht="48" customHeight="1">
      <c r="A48" s="649" t="s">
        <v>293</v>
      </c>
      <c r="B48" s="186" t="s">
        <v>42</v>
      </c>
      <c r="C48" s="187" t="s">
        <v>43</v>
      </c>
      <c r="D48" s="188" t="s">
        <v>44</v>
      </c>
      <c r="E48" s="189" t="s">
        <v>45</v>
      </c>
      <c r="F48" s="190" t="s">
        <v>76</v>
      </c>
      <c r="G48" s="289" t="s">
        <v>46</v>
      </c>
      <c r="H48" s="191" t="s">
        <v>45</v>
      </c>
      <c r="I48" s="444" t="s">
        <v>90</v>
      </c>
      <c r="J48" s="192" t="s">
        <v>77</v>
      </c>
      <c r="K48" s="193" t="s">
        <v>22</v>
      </c>
      <c r="L48" s="194"/>
    </row>
    <row r="49" spans="1:12" s="182" customFormat="1" ht="21" customHeight="1">
      <c r="A49" s="171"/>
      <c r="B49" s="168"/>
      <c r="C49" s="195"/>
      <c r="D49" s="196"/>
      <c r="E49" s="197"/>
      <c r="F49" s="330">
        <f aca="true" t="shared" si="2" ref="F49:F63">D49*E49</f>
        <v>0</v>
      </c>
      <c r="G49" s="198"/>
      <c r="H49" s="199"/>
      <c r="I49" s="445"/>
      <c r="J49" s="281">
        <f>G49*H49*I49</f>
        <v>0</v>
      </c>
      <c r="K49" s="333">
        <f>F49+J49</f>
        <v>0</v>
      </c>
      <c r="L49" s="200"/>
    </row>
    <row r="50" spans="1:12" s="182" customFormat="1" ht="21" customHeight="1">
      <c r="A50" s="171"/>
      <c r="B50" s="168"/>
      <c r="C50" s="195"/>
      <c r="D50" s="196"/>
      <c r="E50" s="197"/>
      <c r="F50" s="330">
        <f t="shared" si="2"/>
        <v>0</v>
      </c>
      <c r="G50" s="198"/>
      <c r="H50" s="199"/>
      <c r="I50" s="445"/>
      <c r="J50" s="281">
        <f aca="true" t="shared" si="3" ref="J50:J63">G50*H50*I50</f>
        <v>0</v>
      </c>
      <c r="K50" s="333">
        <f aca="true" t="shared" si="4" ref="K50:K63">F50+J50</f>
        <v>0</v>
      </c>
      <c r="L50" s="200"/>
    </row>
    <row r="51" spans="1:12" s="182" customFormat="1" ht="21" customHeight="1">
      <c r="A51" s="171"/>
      <c r="B51" s="168"/>
      <c r="C51" s="195"/>
      <c r="D51" s="196"/>
      <c r="E51" s="197"/>
      <c r="F51" s="330">
        <f t="shared" si="2"/>
        <v>0</v>
      </c>
      <c r="G51" s="198"/>
      <c r="H51" s="199"/>
      <c r="I51" s="445"/>
      <c r="J51" s="281">
        <f t="shared" si="3"/>
        <v>0</v>
      </c>
      <c r="K51" s="333">
        <f t="shared" si="4"/>
        <v>0</v>
      </c>
      <c r="L51" s="200"/>
    </row>
    <row r="52" spans="1:12" s="182" customFormat="1" ht="21" customHeight="1">
      <c r="A52" s="171"/>
      <c r="B52" s="168"/>
      <c r="C52" s="195"/>
      <c r="D52" s="196"/>
      <c r="E52" s="197"/>
      <c r="F52" s="330">
        <f t="shared" si="2"/>
        <v>0</v>
      </c>
      <c r="G52" s="198"/>
      <c r="H52" s="199"/>
      <c r="I52" s="445"/>
      <c r="J52" s="281">
        <f t="shared" si="3"/>
        <v>0</v>
      </c>
      <c r="K52" s="333">
        <f t="shared" si="4"/>
        <v>0</v>
      </c>
      <c r="L52" s="200"/>
    </row>
    <row r="53" spans="1:12" s="182" customFormat="1" ht="21" customHeight="1">
      <c r="A53" s="171"/>
      <c r="B53" s="168"/>
      <c r="C53" s="195"/>
      <c r="D53" s="196"/>
      <c r="E53" s="197"/>
      <c r="F53" s="330">
        <f t="shared" si="2"/>
        <v>0</v>
      </c>
      <c r="G53" s="198"/>
      <c r="H53" s="199"/>
      <c r="I53" s="445"/>
      <c r="J53" s="281">
        <f t="shared" si="3"/>
        <v>0</v>
      </c>
      <c r="K53" s="333">
        <f t="shared" si="4"/>
        <v>0</v>
      </c>
      <c r="L53" s="200"/>
    </row>
    <row r="54" spans="1:12" s="182" customFormat="1" ht="21" customHeight="1">
      <c r="A54" s="171"/>
      <c r="B54" s="168"/>
      <c r="C54" s="195"/>
      <c r="D54" s="196"/>
      <c r="E54" s="197"/>
      <c r="F54" s="330">
        <f t="shared" si="2"/>
        <v>0</v>
      </c>
      <c r="G54" s="198"/>
      <c r="H54" s="199"/>
      <c r="I54" s="445"/>
      <c r="J54" s="281">
        <f t="shared" si="3"/>
        <v>0</v>
      </c>
      <c r="K54" s="333">
        <f t="shared" si="4"/>
        <v>0</v>
      </c>
      <c r="L54" s="200"/>
    </row>
    <row r="55" spans="1:12" s="182" customFormat="1" ht="21" customHeight="1">
      <c r="A55" s="171"/>
      <c r="B55" s="168"/>
      <c r="C55" s="195"/>
      <c r="D55" s="196"/>
      <c r="E55" s="197"/>
      <c r="F55" s="330">
        <f t="shared" si="2"/>
        <v>0</v>
      </c>
      <c r="G55" s="198"/>
      <c r="H55" s="199"/>
      <c r="I55" s="445"/>
      <c r="J55" s="281">
        <f t="shared" si="3"/>
        <v>0</v>
      </c>
      <c r="K55" s="333">
        <f t="shared" si="4"/>
        <v>0</v>
      </c>
      <c r="L55" s="200"/>
    </row>
    <row r="56" spans="1:12" s="182" customFormat="1" ht="21" customHeight="1">
      <c r="A56" s="171"/>
      <c r="B56" s="168"/>
      <c r="C56" s="195"/>
      <c r="D56" s="196"/>
      <c r="E56" s="197"/>
      <c r="F56" s="330">
        <f t="shared" si="2"/>
        <v>0</v>
      </c>
      <c r="G56" s="198"/>
      <c r="H56" s="199"/>
      <c r="I56" s="445"/>
      <c r="J56" s="281">
        <f t="shared" si="3"/>
        <v>0</v>
      </c>
      <c r="K56" s="333">
        <f t="shared" si="4"/>
        <v>0</v>
      </c>
      <c r="L56" s="200"/>
    </row>
    <row r="57" spans="1:12" s="182" customFormat="1" ht="21" customHeight="1">
      <c r="A57" s="171"/>
      <c r="B57" s="168"/>
      <c r="C57" s="195"/>
      <c r="D57" s="196"/>
      <c r="E57" s="197"/>
      <c r="F57" s="330">
        <f t="shared" si="2"/>
        <v>0</v>
      </c>
      <c r="G57" s="198"/>
      <c r="H57" s="199"/>
      <c r="I57" s="445"/>
      <c r="J57" s="281">
        <f t="shared" si="3"/>
        <v>0</v>
      </c>
      <c r="K57" s="333">
        <f t="shared" si="4"/>
        <v>0</v>
      </c>
      <c r="L57" s="200"/>
    </row>
    <row r="58" spans="1:12" s="182" customFormat="1" ht="21" customHeight="1">
      <c r="A58" s="171"/>
      <c r="B58" s="168"/>
      <c r="C58" s="195"/>
      <c r="D58" s="196"/>
      <c r="E58" s="197"/>
      <c r="F58" s="330">
        <f t="shared" si="2"/>
        <v>0</v>
      </c>
      <c r="G58" s="198"/>
      <c r="H58" s="199"/>
      <c r="I58" s="445"/>
      <c r="J58" s="281">
        <f t="shared" si="3"/>
        <v>0</v>
      </c>
      <c r="K58" s="333">
        <f t="shared" si="4"/>
        <v>0</v>
      </c>
      <c r="L58" s="200"/>
    </row>
    <row r="59" spans="1:12" s="182" customFormat="1" ht="21" customHeight="1">
      <c r="A59" s="171"/>
      <c r="B59" s="168"/>
      <c r="C59" s="195"/>
      <c r="D59" s="196"/>
      <c r="E59" s="197"/>
      <c r="F59" s="330">
        <f t="shared" si="2"/>
        <v>0</v>
      </c>
      <c r="G59" s="198"/>
      <c r="H59" s="199"/>
      <c r="I59" s="445"/>
      <c r="J59" s="281">
        <f t="shared" si="3"/>
        <v>0</v>
      </c>
      <c r="K59" s="333">
        <f t="shared" si="4"/>
        <v>0</v>
      </c>
      <c r="L59" s="200"/>
    </row>
    <row r="60" spans="1:12" s="182" customFormat="1" ht="21" customHeight="1">
      <c r="A60" s="171"/>
      <c r="B60" s="168"/>
      <c r="C60" s="195"/>
      <c r="D60" s="196"/>
      <c r="E60" s="197"/>
      <c r="F60" s="330">
        <f t="shared" si="2"/>
        <v>0</v>
      </c>
      <c r="G60" s="198"/>
      <c r="H60" s="199"/>
      <c r="I60" s="445"/>
      <c r="J60" s="281">
        <f t="shared" si="3"/>
        <v>0</v>
      </c>
      <c r="K60" s="333">
        <f t="shared" si="4"/>
        <v>0</v>
      </c>
      <c r="L60" s="200"/>
    </row>
    <row r="61" spans="1:12" s="182" customFormat="1" ht="21" customHeight="1">
      <c r="A61" s="171"/>
      <c r="B61" s="168"/>
      <c r="C61" s="195"/>
      <c r="D61" s="196"/>
      <c r="E61" s="197"/>
      <c r="F61" s="330">
        <f t="shared" si="2"/>
        <v>0</v>
      </c>
      <c r="G61" s="198"/>
      <c r="H61" s="199"/>
      <c r="I61" s="445"/>
      <c r="J61" s="281">
        <f t="shared" si="3"/>
        <v>0</v>
      </c>
      <c r="K61" s="333">
        <f t="shared" si="4"/>
        <v>0</v>
      </c>
      <c r="L61" s="200"/>
    </row>
    <row r="62" spans="1:12" s="182" customFormat="1" ht="21" customHeight="1">
      <c r="A62" s="171"/>
      <c r="B62" s="168"/>
      <c r="C62" s="195"/>
      <c r="D62" s="196"/>
      <c r="E62" s="197"/>
      <c r="F62" s="330">
        <f t="shared" si="2"/>
        <v>0</v>
      </c>
      <c r="G62" s="198"/>
      <c r="H62" s="199"/>
      <c r="I62" s="445"/>
      <c r="J62" s="281">
        <f t="shared" si="3"/>
        <v>0</v>
      </c>
      <c r="K62" s="333">
        <f t="shared" si="4"/>
        <v>0</v>
      </c>
      <c r="L62" s="200"/>
    </row>
    <row r="63" spans="1:12" s="182" customFormat="1" ht="21" customHeight="1">
      <c r="A63" s="171"/>
      <c r="B63" s="168"/>
      <c r="C63" s="195"/>
      <c r="D63" s="196"/>
      <c r="E63" s="197"/>
      <c r="F63" s="330">
        <f t="shared" si="2"/>
        <v>0</v>
      </c>
      <c r="G63" s="198"/>
      <c r="H63" s="199"/>
      <c r="I63" s="445"/>
      <c r="J63" s="281">
        <f t="shared" si="3"/>
        <v>0</v>
      </c>
      <c r="K63" s="333">
        <f t="shared" si="4"/>
        <v>0</v>
      </c>
      <c r="L63" s="200"/>
    </row>
    <row r="64" spans="1:12" s="182" customFormat="1" ht="36" customHeight="1">
      <c r="A64" s="650" t="s">
        <v>0</v>
      </c>
      <c r="B64" s="605"/>
      <c r="C64" s="605"/>
      <c r="D64" s="605"/>
      <c r="E64" s="606"/>
      <c r="F64" s="331">
        <f>'Global budget conferences'!J13</f>
        <v>0</v>
      </c>
      <c r="G64" s="602" t="s">
        <v>144</v>
      </c>
      <c r="H64" s="603"/>
      <c r="I64" s="604"/>
      <c r="J64" s="331">
        <f>'Global budget conferences'!J14</f>
        <v>0</v>
      </c>
      <c r="K64" s="333">
        <f>SUM(F64,J64)</f>
        <v>0</v>
      </c>
      <c r="L64" s="200"/>
    </row>
    <row r="65" spans="1:12" s="182" customFormat="1" ht="21" customHeight="1" thickBot="1">
      <c r="A65" s="651" t="s">
        <v>24</v>
      </c>
      <c r="B65" s="201"/>
      <c r="C65" s="202"/>
      <c r="D65" s="203"/>
      <c r="E65" s="519"/>
      <c r="F65" s="332">
        <f>SUM(F49:F64)</f>
        <v>0</v>
      </c>
      <c r="G65" s="202"/>
      <c r="H65" s="204"/>
      <c r="I65" s="446"/>
      <c r="J65" s="332">
        <f>SUM(J49:J64)</f>
        <v>0</v>
      </c>
      <c r="K65" s="334">
        <f>SUM(K49:K64)</f>
        <v>0</v>
      </c>
      <c r="L65" s="205"/>
    </row>
    <row r="66" spans="1:11" s="454" customFormat="1" ht="21.75" customHeight="1">
      <c r="A66" s="626" t="s">
        <v>297</v>
      </c>
      <c r="B66" s="545"/>
      <c r="C66" s="545"/>
      <c r="D66" s="545"/>
      <c r="E66" s="545"/>
      <c r="F66" s="545"/>
      <c r="G66" s="545"/>
      <c r="H66" s="545"/>
      <c r="I66" s="461"/>
      <c r="J66" s="461"/>
      <c r="K66" s="453"/>
    </row>
    <row r="68" spans="1:10" ht="13.5" thickBot="1">
      <c r="A68" s="151" t="s">
        <v>220</v>
      </c>
      <c r="B68" s="151"/>
      <c r="C68" s="151"/>
      <c r="D68" s="151"/>
      <c r="E68" s="206"/>
      <c r="F68" s="290"/>
      <c r="G68" s="207"/>
      <c r="H68" s="207"/>
      <c r="I68" s="207"/>
      <c r="J68" s="207"/>
    </row>
    <row r="69" spans="1:10" s="182" customFormat="1" ht="17.25" customHeight="1">
      <c r="A69" s="208" t="s">
        <v>221</v>
      </c>
      <c r="B69" s="209"/>
      <c r="C69" s="209"/>
      <c r="D69" s="210"/>
      <c r="E69" s="211"/>
      <c r="F69" s="291"/>
      <c r="G69" s="200"/>
      <c r="H69" s="200"/>
      <c r="I69" s="200"/>
      <c r="J69" s="200"/>
    </row>
    <row r="70" spans="1:10" s="182" customFormat="1" ht="24" customHeight="1">
      <c r="A70" s="588" t="s">
        <v>289</v>
      </c>
      <c r="B70" s="549"/>
      <c r="C70" s="549"/>
      <c r="D70" s="637"/>
      <c r="F70" s="291"/>
      <c r="G70" s="200"/>
      <c r="H70" s="200"/>
      <c r="I70" s="200"/>
      <c r="J70" s="200"/>
    </row>
    <row r="71" spans="1:10" s="182" customFormat="1" ht="12" customHeight="1">
      <c r="A71" s="212" t="s">
        <v>364</v>
      </c>
      <c r="B71" s="200"/>
      <c r="C71" s="200"/>
      <c r="D71" s="213"/>
      <c r="F71" s="291"/>
      <c r="G71" s="200"/>
      <c r="H71" s="200"/>
      <c r="I71" s="200"/>
      <c r="J71" s="200"/>
    </row>
    <row r="72" spans="1:10" s="182" customFormat="1" ht="9.75">
      <c r="A72" s="214" t="s">
        <v>54</v>
      </c>
      <c r="B72" s="215" t="s">
        <v>53</v>
      </c>
      <c r="C72" s="215" t="s">
        <v>56</v>
      </c>
      <c r="D72" s="216" t="s">
        <v>52</v>
      </c>
      <c r="E72" s="211"/>
      <c r="F72" s="291"/>
      <c r="G72" s="205"/>
      <c r="H72" s="205"/>
      <c r="I72" s="205"/>
      <c r="J72" s="205"/>
    </row>
    <row r="73" spans="1:10" s="182" customFormat="1" ht="9.75">
      <c r="A73" s="217"/>
      <c r="B73" s="218"/>
      <c r="C73" s="218"/>
      <c r="D73" s="335">
        <f aca="true" t="shared" si="5" ref="D73:D81">B73*C73</f>
        <v>0</v>
      </c>
      <c r="F73" s="291"/>
      <c r="G73" s="200"/>
      <c r="H73" s="200"/>
      <c r="I73" s="200"/>
      <c r="J73" s="200"/>
    </row>
    <row r="74" spans="1:10" s="182" customFormat="1" ht="9.75">
      <c r="A74" s="217"/>
      <c r="B74" s="218"/>
      <c r="C74" s="218"/>
      <c r="D74" s="335">
        <f t="shared" si="5"/>
        <v>0</v>
      </c>
      <c r="F74" s="292"/>
      <c r="G74" s="205"/>
      <c r="H74" s="205"/>
      <c r="I74" s="205"/>
      <c r="J74" s="205"/>
    </row>
    <row r="75" spans="1:6" s="182" customFormat="1" ht="9.75">
      <c r="A75" s="217"/>
      <c r="B75" s="218"/>
      <c r="C75" s="218"/>
      <c r="D75" s="335">
        <f t="shared" si="5"/>
        <v>0</v>
      </c>
      <c r="F75" s="293"/>
    </row>
    <row r="76" spans="1:6" s="182" customFormat="1" ht="9.75">
      <c r="A76" s="217"/>
      <c r="B76" s="218"/>
      <c r="C76" s="218"/>
      <c r="D76" s="335">
        <f>B76*C76</f>
        <v>0</v>
      </c>
      <c r="F76" s="293"/>
    </row>
    <row r="77" spans="1:6" s="182" customFormat="1" ht="9.75">
      <c r="A77" s="217"/>
      <c r="B77" s="218"/>
      <c r="C77" s="218"/>
      <c r="D77" s="335">
        <f>B77*C77</f>
        <v>0</v>
      </c>
      <c r="F77" s="293"/>
    </row>
    <row r="78" spans="1:6" s="182" customFormat="1" ht="9.75">
      <c r="A78" s="217"/>
      <c r="B78" s="218"/>
      <c r="C78" s="218"/>
      <c r="D78" s="335">
        <f>B78*C78</f>
        <v>0</v>
      </c>
      <c r="F78" s="293"/>
    </row>
    <row r="79" spans="1:6" s="182" customFormat="1" ht="9.75">
      <c r="A79" s="217"/>
      <c r="B79" s="218"/>
      <c r="C79" s="218"/>
      <c r="D79" s="335">
        <f t="shared" si="5"/>
        <v>0</v>
      </c>
      <c r="F79" s="293"/>
    </row>
    <row r="80" spans="1:6" s="182" customFormat="1" ht="9.75">
      <c r="A80" s="217"/>
      <c r="B80" s="218"/>
      <c r="C80" s="218"/>
      <c r="D80" s="335">
        <f t="shared" si="5"/>
        <v>0</v>
      </c>
      <c r="F80" s="293"/>
    </row>
    <row r="81" spans="1:6" s="182" customFormat="1" ht="9.75">
      <c r="A81" s="217"/>
      <c r="B81" s="218"/>
      <c r="C81" s="218"/>
      <c r="D81" s="335">
        <f t="shared" si="5"/>
        <v>0</v>
      </c>
      <c r="F81" s="293"/>
    </row>
    <row r="82" spans="1:6" s="182" customFormat="1" ht="57" customHeight="1" thickBot="1">
      <c r="A82" s="617" t="s">
        <v>1</v>
      </c>
      <c r="B82" s="618"/>
      <c r="C82" s="619"/>
      <c r="D82" s="336">
        <f>'Global budget conferences'!J17</f>
        <v>0</v>
      </c>
      <c r="F82" s="293"/>
    </row>
    <row r="83" spans="1:6" s="182" customFormat="1" ht="10.5" thickBot="1">
      <c r="A83" s="220" t="s">
        <v>222</v>
      </c>
      <c r="B83" s="221"/>
      <c r="C83" s="221"/>
      <c r="D83" s="337">
        <f>SUM(D73:D82)</f>
        <v>0</v>
      </c>
      <c r="E83" s="211"/>
      <c r="F83" s="293"/>
    </row>
    <row r="84" spans="1:6" s="225" customFormat="1" ht="10.5" thickBot="1">
      <c r="A84" s="222"/>
      <c r="B84" s="223"/>
      <c r="C84" s="223"/>
      <c r="D84" s="223"/>
      <c r="E84" s="224"/>
      <c r="F84" s="294"/>
    </row>
    <row r="85" spans="1:6" s="225" customFormat="1" ht="16.5" customHeight="1">
      <c r="A85" s="51" t="s">
        <v>223</v>
      </c>
      <c r="B85" s="61"/>
      <c r="C85" s="61"/>
      <c r="D85" s="110"/>
      <c r="E85" s="133"/>
      <c r="F85" s="294"/>
    </row>
    <row r="86" spans="1:6" s="225" customFormat="1" ht="33" customHeight="1">
      <c r="A86" s="112" t="s">
        <v>365</v>
      </c>
      <c r="B86" s="62" t="s">
        <v>53</v>
      </c>
      <c r="C86" s="62" t="s">
        <v>56</v>
      </c>
      <c r="D86" s="68" t="s">
        <v>52</v>
      </c>
      <c r="E86" s="134"/>
      <c r="F86" s="294"/>
    </row>
    <row r="87" spans="1:6" s="225" customFormat="1" ht="9.75">
      <c r="A87" s="217"/>
      <c r="B87" s="218"/>
      <c r="C87" s="218"/>
      <c r="D87" s="335">
        <f aca="true" t="shared" si="6" ref="D87:D92">B87*C87</f>
        <v>0</v>
      </c>
      <c r="E87" s="2"/>
      <c r="F87" s="294"/>
    </row>
    <row r="88" spans="1:6" s="225" customFormat="1" ht="9.75">
      <c r="A88" s="217"/>
      <c r="B88" s="218"/>
      <c r="C88" s="218"/>
      <c r="D88" s="335">
        <f t="shared" si="6"/>
        <v>0</v>
      </c>
      <c r="E88" s="2"/>
      <c r="F88" s="294"/>
    </row>
    <row r="89" spans="1:6" s="225" customFormat="1" ht="9.75">
      <c r="A89" s="217"/>
      <c r="B89" s="218"/>
      <c r="C89" s="218"/>
      <c r="D89" s="335">
        <f t="shared" si="6"/>
        <v>0</v>
      </c>
      <c r="E89" s="2"/>
      <c r="F89" s="294"/>
    </row>
    <row r="90" spans="1:6" s="225" customFormat="1" ht="9.75">
      <c r="A90" s="217"/>
      <c r="B90" s="218"/>
      <c r="C90" s="218"/>
      <c r="D90" s="335">
        <f t="shared" si="6"/>
        <v>0</v>
      </c>
      <c r="E90" s="2"/>
      <c r="F90" s="294"/>
    </row>
    <row r="91" spans="1:6" s="225" customFormat="1" ht="9.75">
      <c r="A91" s="217"/>
      <c r="B91" s="218"/>
      <c r="C91" s="218"/>
      <c r="D91" s="335">
        <f t="shared" si="6"/>
        <v>0</v>
      </c>
      <c r="E91" s="2"/>
      <c r="F91" s="294"/>
    </row>
    <row r="92" spans="1:6" s="225" customFormat="1" ht="9.75">
      <c r="A92" s="217"/>
      <c r="B92" s="218"/>
      <c r="C92" s="218"/>
      <c r="D92" s="335">
        <f t="shared" si="6"/>
        <v>0</v>
      </c>
      <c r="E92" s="2"/>
      <c r="F92" s="294"/>
    </row>
    <row r="93" spans="1:6" s="225" customFormat="1" ht="49.5" customHeight="1" thickBot="1">
      <c r="A93" s="627" t="s">
        <v>3</v>
      </c>
      <c r="B93" s="628"/>
      <c r="C93" s="629"/>
      <c r="D93" s="338">
        <f>'Global budget conferences'!J18</f>
        <v>0</v>
      </c>
      <c r="E93" s="2"/>
      <c r="F93" s="294"/>
    </row>
    <row r="94" spans="1:6" s="225" customFormat="1" ht="10.5" thickBot="1">
      <c r="A94" s="53" t="s">
        <v>224</v>
      </c>
      <c r="B94" s="94"/>
      <c r="C94" s="94"/>
      <c r="D94" s="337">
        <f>SUM(D87:D93)</f>
        <v>0</v>
      </c>
      <c r="E94" s="2"/>
      <c r="F94" s="294"/>
    </row>
    <row r="95" spans="1:6" s="225" customFormat="1" ht="12" customHeight="1">
      <c r="A95" s="51" t="s">
        <v>225</v>
      </c>
      <c r="B95" s="61"/>
      <c r="C95" s="61"/>
      <c r="D95" s="61"/>
      <c r="E95" s="135"/>
      <c r="F95" s="294"/>
    </row>
    <row r="96" spans="1:6" s="225" customFormat="1" ht="45" customHeight="1">
      <c r="A96" s="112" t="s">
        <v>153</v>
      </c>
      <c r="B96" s="62" t="s">
        <v>154</v>
      </c>
      <c r="C96" s="520" t="s">
        <v>302</v>
      </c>
      <c r="D96" s="62" t="s">
        <v>98</v>
      </c>
      <c r="E96" s="68" t="s">
        <v>94</v>
      </c>
      <c r="F96" s="294"/>
    </row>
    <row r="97" spans="1:6" s="225" customFormat="1" ht="15.75" customHeight="1">
      <c r="A97" s="112"/>
      <c r="B97" s="62"/>
      <c r="C97" s="520"/>
      <c r="D97" s="62"/>
      <c r="E97" s="282">
        <f aca="true" t="shared" si="7" ref="E97:E102">C97*D97</f>
        <v>0</v>
      </c>
      <c r="F97" s="294"/>
    </row>
    <row r="98" spans="1:6" s="225" customFormat="1" ht="15" customHeight="1">
      <c r="A98" s="112"/>
      <c r="B98" s="62"/>
      <c r="C98" s="520"/>
      <c r="D98" s="62"/>
      <c r="E98" s="282">
        <f t="shared" si="7"/>
        <v>0</v>
      </c>
      <c r="F98" s="294"/>
    </row>
    <row r="99" spans="1:6" s="225" customFormat="1" ht="14.25" customHeight="1">
      <c r="A99" s="167"/>
      <c r="B99" s="373"/>
      <c r="C99" s="374"/>
      <c r="D99" s="169"/>
      <c r="E99" s="282">
        <f t="shared" si="7"/>
        <v>0</v>
      </c>
      <c r="F99" s="294"/>
    </row>
    <row r="100" spans="1:6" s="225" customFormat="1" ht="14.25" customHeight="1">
      <c r="A100" s="167"/>
      <c r="B100" s="373"/>
      <c r="C100" s="374"/>
      <c r="D100" s="169"/>
      <c r="E100" s="282">
        <f t="shared" si="7"/>
        <v>0</v>
      </c>
      <c r="F100" s="294"/>
    </row>
    <row r="101" spans="1:6" s="225" customFormat="1" ht="12.75" customHeight="1">
      <c r="A101" s="167"/>
      <c r="B101" s="373"/>
      <c r="C101" s="374"/>
      <c r="D101" s="169"/>
      <c r="E101" s="282">
        <f t="shared" si="7"/>
        <v>0</v>
      </c>
      <c r="F101" s="294"/>
    </row>
    <row r="102" spans="1:6" s="225" customFormat="1" ht="13.5" customHeight="1">
      <c r="A102" s="167"/>
      <c r="B102" s="373"/>
      <c r="C102" s="374"/>
      <c r="D102" s="169"/>
      <c r="E102" s="282">
        <f t="shared" si="7"/>
        <v>0</v>
      </c>
      <c r="F102" s="294"/>
    </row>
    <row r="103" spans="1:6" s="225" customFormat="1" ht="39.75" customHeight="1">
      <c r="A103" s="627" t="s">
        <v>4</v>
      </c>
      <c r="B103" s="632"/>
      <c r="C103" s="632"/>
      <c r="D103" s="633"/>
      <c r="E103" s="331">
        <f>'Global budget conferences'!J19</f>
        <v>0</v>
      </c>
      <c r="F103" s="294"/>
    </row>
    <row r="104" spans="1:6" s="225" customFormat="1" ht="13.5" customHeight="1" thickBot="1">
      <c r="A104" s="80" t="s">
        <v>226</v>
      </c>
      <c r="B104" s="81"/>
      <c r="C104" s="95"/>
      <c r="D104" s="95"/>
      <c r="E104" s="332">
        <f>SUM(E97:E103)</f>
        <v>0</v>
      </c>
      <c r="F104" s="294"/>
    </row>
    <row r="105" spans="1:6" s="225" customFormat="1" ht="14.25" customHeight="1">
      <c r="A105" s="51" t="s">
        <v>244</v>
      </c>
      <c r="B105" s="137"/>
      <c r="C105" s="137"/>
      <c r="D105" s="137"/>
      <c r="E105" s="135"/>
      <c r="F105" s="294"/>
    </row>
    <row r="106" spans="1:6" s="225" customFormat="1" ht="15" customHeight="1">
      <c r="A106" s="375" t="s">
        <v>227</v>
      </c>
      <c r="B106" s="376" t="s">
        <v>109</v>
      </c>
      <c r="C106" s="377"/>
      <c r="D106" s="378"/>
      <c r="E106" s="282">
        <f>D94</f>
        <v>0</v>
      </c>
      <c r="F106" s="294"/>
    </row>
    <row r="107" spans="1:6" s="225" customFormat="1" ht="15.75" customHeight="1">
      <c r="A107" s="375" t="s">
        <v>228</v>
      </c>
      <c r="B107" s="379" t="s">
        <v>156</v>
      </c>
      <c r="C107" s="380"/>
      <c r="D107" s="381"/>
      <c r="E107" s="282">
        <f>E104</f>
        <v>0</v>
      </c>
      <c r="F107" s="294"/>
    </row>
    <row r="108" spans="1:6" s="225" customFormat="1" ht="18.75" customHeight="1" thickBot="1">
      <c r="A108" s="382" t="s">
        <v>243</v>
      </c>
      <c r="B108" s="383"/>
      <c r="C108" s="383"/>
      <c r="D108" s="384"/>
      <c r="E108" s="332">
        <f>SUM(E106:E107)</f>
        <v>0</v>
      </c>
      <c r="F108" s="294"/>
    </row>
    <row r="109" spans="1:6" s="225" customFormat="1" ht="18.75" customHeight="1" thickBot="1">
      <c r="A109" s="499"/>
      <c r="B109" s="450"/>
      <c r="C109" s="450"/>
      <c r="D109" s="450"/>
      <c r="E109" s="449"/>
      <c r="F109" s="294"/>
    </row>
    <row r="110" spans="1:6" s="182" customFormat="1" ht="18.75" customHeight="1">
      <c r="A110" s="630" t="s">
        <v>231</v>
      </c>
      <c r="B110" s="631"/>
      <c r="C110" s="631"/>
      <c r="D110" s="210"/>
      <c r="E110" s="211"/>
      <c r="F110" s="293"/>
    </row>
    <row r="111" spans="1:6" s="182" customFormat="1" ht="9.75">
      <c r="A111" s="227" t="s">
        <v>171</v>
      </c>
      <c r="B111" s="200"/>
      <c r="C111" s="200"/>
      <c r="D111" s="213"/>
      <c r="F111" s="293"/>
    </row>
    <row r="112" spans="1:6" s="182" customFormat="1" ht="9.75">
      <c r="A112" s="212" t="s">
        <v>57</v>
      </c>
      <c r="B112" s="200"/>
      <c r="C112" s="200"/>
      <c r="D112" s="213"/>
      <c r="F112" s="293"/>
    </row>
    <row r="113" spans="1:6" s="182" customFormat="1" ht="9.75">
      <c r="A113" s="212" t="s">
        <v>58</v>
      </c>
      <c r="B113" s="200"/>
      <c r="C113" s="200"/>
      <c r="D113" s="213"/>
      <c r="F113" s="293"/>
    </row>
    <row r="114" spans="1:6" s="182" customFormat="1" ht="9.75">
      <c r="A114" s="212" t="s">
        <v>59</v>
      </c>
      <c r="B114" s="200"/>
      <c r="C114" s="200"/>
      <c r="D114" s="213"/>
      <c r="F114" s="293"/>
    </row>
    <row r="115" spans="1:6" s="182" customFormat="1" ht="12.75">
      <c r="A115" s="610"/>
      <c r="B115" s="611"/>
      <c r="C115" s="612"/>
      <c r="D115" s="228" t="s">
        <v>52</v>
      </c>
      <c r="F115" s="293"/>
    </row>
    <row r="116" spans="1:6" s="182" customFormat="1" ht="33" customHeight="1">
      <c r="A116" s="599" t="s">
        <v>303</v>
      </c>
      <c r="B116" s="600"/>
      <c r="C116" s="601"/>
      <c r="D116" s="219">
        <v>0</v>
      </c>
      <c r="E116" s="211"/>
      <c r="F116" s="293"/>
    </row>
    <row r="117" spans="1:6" s="182" customFormat="1" ht="57" customHeight="1">
      <c r="A117" s="570" t="s">
        <v>7</v>
      </c>
      <c r="B117" s="571"/>
      <c r="C117" s="572"/>
      <c r="D117" s="338">
        <f>'Global budget conferences'!J20</f>
        <v>0</v>
      </c>
      <c r="F117" s="293"/>
    </row>
    <row r="118" spans="1:6" s="182" customFormat="1" ht="10.5" thickBot="1">
      <c r="A118" s="388" t="s">
        <v>232</v>
      </c>
      <c r="B118" s="389"/>
      <c r="C118" s="389"/>
      <c r="D118" s="339">
        <f>SUM(D116:D117)</f>
        <v>0</v>
      </c>
      <c r="F118" s="293"/>
    </row>
    <row r="119" spans="1:6" s="225" customFormat="1" ht="10.5" thickBot="1">
      <c r="A119" s="222"/>
      <c r="B119" s="230"/>
      <c r="C119" s="230"/>
      <c r="D119" s="223"/>
      <c r="F119" s="294"/>
    </row>
    <row r="120" spans="1:6" s="182" customFormat="1" ht="15" customHeight="1">
      <c r="A120" s="208" t="s">
        <v>233</v>
      </c>
      <c r="B120" s="209"/>
      <c r="C120" s="209"/>
      <c r="D120" s="210"/>
      <c r="E120" s="211"/>
      <c r="F120" s="293"/>
    </row>
    <row r="121" spans="1:6" s="182" customFormat="1" ht="9.75">
      <c r="A121" s="227" t="s">
        <v>172</v>
      </c>
      <c r="B121" s="205"/>
      <c r="C121" s="205"/>
      <c r="D121" s="213"/>
      <c r="F121" s="293"/>
    </row>
    <row r="122" spans="1:6" s="182" customFormat="1" ht="9.75">
      <c r="A122" s="212" t="s">
        <v>173</v>
      </c>
      <c r="B122" s="200"/>
      <c r="C122" s="200"/>
      <c r="D122" s="213"/>
      <c r="F122" s="293"/>
    </row>
    <row r="123" spans="1:6" s="182" customFormat="1" ht="9.75">
      <c r="A123" s="212" t="s">
        <v>174</v>
      </c>
      <c r="B123" s="200"/>
      <c r="C123" s="200"/>
      <c r="D123" s="213"/>
      <c r="F123" s="293"/>
    </row>
    <row r="124" spans="1:6" s="182" customFormat="1" ht="12.75">
      <c r="A124" s="610"/>
      <c r="B124" s="611"/>
      <c r="C124" s="612"/>
      <c r="D124" s="228" t="s">
        <v>52</v>
      </c>
      <c r="F124" s="293"/>
    </row>
    <row r="125" spans="1:6" s="182" customFormat="1" ht="42" customHeight="1">
      <c r="A125" s="634" t="s">
        <v>305</v>
      </c>
      <c r="B125" s="635"/>
      <c r="C125" s="636"/>
      <c r="D125" s="219">
        <v>0</v>
      </c>
      <c r="F125" s="293"/>
    </row>
    <row r="126" spans="1:6" s="182" customFormat="1" ht="37.5" customHeight="1">
      <c r="A126" s="634" t="s">
        <v>304</v>
      </c>
      <c r="B126" s="635"/>
      <c r="C126" s="636"/>
      <c r="D126" s="219">
        <v>0</v>
      </c>
      <c r="F126" s="293"/>
    </row>
    <row r="127" spans="1:6" s="182" customFormat="1" ht="10.5" thickBot="1">
      <c r="A127" s="229" t="s">
        <v>234</v>
      </c>
      <c r="B127" s="231"/>
      <c r="C127" s="231"/>
      <c r="D127" s="339">
        <f>SUM(D125:D126)</f>
        <v>0</v>
      </c>
      <c r="E127" s="211"/>
      <c r="F127" s="293"/>
    </row>
    <row r="128" spans="1:6" s="225" customFormat="1" ht="10.5" thickBot="1">
      <c r="A128" s="222"/>
      <c r="B128" s="222"/>
      <c r="C128" s="222"/>
      <c r="D128" s="223"/>
      <c r="E128" s="224"/>
      <c r="F128" s="294"/>
    </row>
    <row r="129" spans="1:6" s="182" customFormat="1" ht="15" customHeight="1">
      <c r="A129" s="208" t="s">
        <v>230</v>
      </c>
      <c r="B129" s="209"/>
      <c r="C129" s="209"/>
      <c r="D129" s="210"/>
      <c r="F129" s="293"/>
    </row>
    <row r="130" spans="1:6" s="182" customFormat="1" ht="9.75">
      <c r="A130" s="484" t="s">
        <v>79</v>
      </c>
      <c r="B130" s="485"/>
      <c r="C130" s="485"/>
      <c r="D130" s="486" t="s">
        <v>52</v>
      </c>
      <c r="F130" s="293"/>
    </row>
    <row r="131" spans="1:6" s="182" customFormat="1" ht="66.75" customHeight="1">
      <c r="A131" s="570" t="s">
        <v>5</v>
      </c>
      <c r="B131" s="624"/>
      <c r="C131" s="625"/>
      <c r="D131" s="284">
        <f>'Global budget conferences'!J21</f>
        <v>0</v>
      </c>
      <c r="F131" s="293"/>
    </row>
    <row r="132" spans="1:6" s="182" customFormat="1" ht="62.25" customHeight="1">
      <c r="A132" s="570" t="s">
        <v>6</v>
      </c>
      <c r="B132" s="624"/>
      <c r="C132" s="625"/>
      <c r="D132" s="284">
        <f>'Global budget conferences'!J22</f>
        <v>0</v>
      </c>
      <c r="F132" s="293"/>
    </row>
    <row r="133" spans="1:6" s="182" customFormat="1" ht="17.25" customHeight="1" thickBot="1">
      <c r="A133" s="386" t="s">
        <v>229</v>
      </c>
      <c r="B133" s="387"/>
      <c r="C133" s="387"/>
      <c r="D133" s="332">
        <f>SUM(D131,D132)</f>
        <v>0</v>
      </c>
      <c r="F133" s="293"/>
    </row>
    <row r="134" spans="1:6" s="225" customFormat="1" ht="10.5" thickBot="1">
      <c r="A134" s="184"/>
      <c r="B134" s="226"/>
      <c r="C134" s="226"/>
      <c r="D134" s="226"/>
      <c r="F134" s="294"/>
    </row>
    <row r="135" spans="1:6" s="182" customFormat="1" ht="16.5" customHeight="1">
      <c r="A135" s="208" t="s">
        <v>309</v>
      </c>
      <c r="B135" s="209"/>
      <c r="C135" s="209"/>
      <c r="D135" s="210"/>
      <c r="F135" s="293"/>
    </row>
    <row r="136" spans="1:6" s="182" customFormat="1" ht="12.75">
      <c r="A136" s="588" t="s">
        <v>51</v>
      </c>
      <c r="B136" s="545"/>
      <c r="C136" s="545"/>
      <c r="D136" s="589"/>
      <c r="F136" s="293"/>
    </row>
    <row r="137" spans="1:6" s="182" customFormat="1" ht="12.75">
      <c r="A137" s="588" t="s">
        <v>50</v>
      </c>
      <c r="B137" s="545"/>
      <c r="C137" s="545"/>
      <c r="D137" s="589"/>
      <c r="F137" s="293"/>
    </row>
    <row r="138" spans="1:6" s="182" customFormat="1" ht="14.25" customHeight="1">
      <c r="A138" s="573" t="s">
        <v>348</v>
      </c>
      <c r="B138" s="574"/>
      <c r="C138" s="574"/>
      <c r="D138" s="575"/>
      <c r="F138" s="293"/>
    </row>
    <row r="139" spans="1:6" s="182" customFormat="1" ht="9.75">
      <c r="A139" s="232"/>
      <c r="B139" s="233"/>
      <c r="C139" s="233"/>
      <c r="D139" s="234" t="s">
        <v>94</v>
      </c>
      <c r="F139" s="293"/>
    </row>
    <row r="140" spans="1:6" s="182" customFormat="1" ht="28.5" customHeight="1">
      <c r="A140" s="599" t="s">
        <v>307</v>
      </c>
      <c r="B140" s="600"/>
      <c r="C140" s="601"/>
      <c r="D140" s="219">
        <v>0</v>
      </c>
      <c r="F140" s="293"/>
    </row>
    <row r="141" spans="1:6" s="182" customFormat="1" ht="46.5" customHeight="1">
      <c r="A141" s="567" t="s">
        <v>8</v>
      </c>
      <c r="B141" s="568"/>
      <c r="C141" s="569"/>
      <c r="D141" s="338">
        <f>'Global budget conferences'!J23</f>
        <v>0</v>
      </c>
      <c r="F141" s="293"/>
    </row>
    <row r="142" spans="1:6" s="182" customFormat="1" ht="10.5" thickBot="1">
      <c r="A142" s="388" t="s">
        <v>235</v>
      </c>
      <c r="B142" s="390"/>
      <c r="C142" s="390"/>
      <c r="D142" s="339">
        <f>SUM(D140:D141)</f>
        <v>0</v>
      </c>
      <c r="E142" s="211"/>
      <c r="F142" s="293"/>
    </row>
    <row r="143" spans="1:6" s="225" customFormat="1" ht="14.25" customHeight="1">
      <c r="A143" s="51" t="s">
        <v>245</v>
      </c>
      <c r="B143" s="137"/>
      <c r="C143" s="137"/>
      <c r="D143" s="137"/>
      <c r="E143" s="135"/>
      <c r="F143" s="294"/>
    </row>
    <row r="144" spans="1:6" s="225" customFormat="1" ht="15" customHeight="1">
      <c r="A144" s="375" t="s">
        <v>246</v>
      </c>
      <c r="B144" s="376" t="s">
        <v>248</v>
      </c>
      <c r="C144" s="377"/>
      <c r="D144" s="378"/>
      <c r="E144" s="282">
        <f>D133</f>
        <v>0</v>
      </c>
      <c r="F144" s="294"/>
    </row>
    <row r="145" spans="1:6" s="225" customFormat="1" ht="15.75" customHeight="1">
      <c r="A145" s="375" t="s">
        <v>247</v>
      </c>
      <c r="B145" s="379" t="s">
        <v>187</v>
      </c>
      <c r="C145" s="380"/>
      <c r="D145" s="381"/>
      <c r="E145" s="282">
        <f>D142</f>
        <v>0</v>
      </c>
      <c r="F145" s="294"/>
    </row>
    <row r="146" spans="1:6" s="225" customFormat="1" ht="18.75" customHeight="1" thickBot="1">
      <c r="A146" s="382" t="s">
        <v>249</v>
      </c>
      <c r="B146" s="383"/>
      <c r="C146" s="383"/>
      <c r="D146" s="384"/>
      <c r="E146" s="332">
        <f>SUM(E144:E145)</f>
        <v>0</v>
      </c>
      <c r="F146" s="294"/>
    </row>
    <row r="147" spans="1:6" s="225" customFormat="1" ht="9.75">
      <c r="A147" s="222"/>
      <c r="B147" s="222"/>
      <c r="C147" s="222"/>
      <c r="D147" s="223"/>
      <c r="E147" s="224"/>
      <c r="F147" s="294"/>
    </row>
    <row r="148" s="182" customFormat="1" ht="10.5" thickBot="1">
      <c r="F148" s="293"/>
    </row>
    <row r="149" spans="1:6" s="182" customFormat="1" ht="9.75">
      <c r="A149" s="235" t="s">
        <v>236</v>
      </c>
      <c r="B149" s="236"/>
      <c r="C149" s="236"/>
      <c r="D149" s="237"/>
      <c r="F149" s="293"/>
    </row>
    <row r="150" spans="1:6" s="182" customFormat="1" ht="9.75">
      <c r="A150" s="391" t="s">
        <v>49</v>
      </c>
      <c r="B150" s="392"/>
      <c r="C150" s="393"/>
      <c r="D150" s="394" t="s">
        <v>52</v>
      </c>
      <c r="F150" s="293"/>
    </row>
    <row r="151" spans="1:6" s="182" customFormat="1" ht="9.75">
      <c r="A151" s="395" t="s">
        <v>237</v>
      </c>
      <c r="B151" s="396" t="s">
        <v>80</v>
      </c>
      <c r="C151" s="397"/>
      <c r="D151" s="340">
        <f>D83</f>
        <v>0</v>
      </c>
      <c r="F151" s="293"/>
    </row>
    <row r="152" spans="1:6" s="182" customFormat="1" ht="9.75">
      <c r="A152" s="395" t="s">
        <v>238</v>
      </c>
      <c r="B152" s="396" t="s">
        <v>188</v>
      </c>
      <c r="C152" s="398"/>
      <c r="D152" s="340">
        <f>E108</f>
        <v>0</v>
      </c>
      <c r="F152" s="293"/>
    </row>
    <row r="153" spans="1:6" s="182" customFormat="1" ht="9.75">
      <c r="A153" s="395" t="s">
        <v>241</v>
      </c>
      <c r="B153" s="396" t="s">
        <v>366</v>
      </c>
      <c r="C153" s="398"/>
      <c r="D153" s="340">
        <f>D118</f>
        <v>0</v>
      </c>
      <c r="F153" s="293"/>
    </row>
    <row r="154" spans="1:6" s="182" customFormat="1" ht="9.75">
      <c r="A154" s="395" t="s">
        <v>242</v>
      </c>
      <c r="B154" s="396" t="s">
        <v>191</v>
      </c>
      <c r="C154" s="398"/>
      <c r="D154" s="340">
        <f>D127</f>
        <v>0</v>
      </c>
      <c r="F154" s="293"/>
    </row>
    <row r="155" spans="1:6" s="182" customFormat="1" ht="9.75">
      <c r="A155" s="395" t="s">
        <v>239</v>
      </c>
      <c r="B155" s="396" t="s">
        <v>179</v>
      </c>
      <c r="C155" s="398"/>
      <c r="D155" s="340">
        <f>D133</f>
        <v>0</v>
      </c>
      <c r="F155" s="293"/>
    </row>
    <row r="156" spans="1:6" s="182" customFormat="1" ht="9.75">
      <c r="A156" s="395" t="s">
        <v>240</v>
      </c>
      <c r="B156" s="399" t="s">
        <v>81</v>
      </c>
      <c r="C156" s="400"/>
      <c r="D156" s="340">
        <f>D142</f>
        <v>0</v>
      </c>
      <c r="F156" s="293"/>
    </row>
    <row r="157" spans="1:6" s="182" customFormat="1" ht="10.5" thickBot="1">
      <c r="A157" s="388" t="s">
        <v>48</v>
      </c>
      <c r="B157" s="401"/>
      <c r="C157" s="401"/>
      <c r="D157" s="339">
        <f>SUM(D151:D156)</f>
        <v>0</v>
      </c>
      <c r="E157" s="238"/>
      <c r="F157" s="293"/>
    </row>
    <row r="158" spans="1:6" s="454" customFormat="1" ht="9.75">
      <c r="A158" s="462"/>
      <c r="B158" s="462"/>
      <c r="C158" s="462"/>
      <c r="D158" s="463"/>
      <c r="E158" s="464"/>
      <c r="F158" s="455"/>
    </row>
    <row r="159" s="182" customFormat="1" ht="9.75">
      <c r="F159" s="293"/>
    </row>
    <row r="160" spans="1:6" ht="13.5" thickBot="1">
      <c r="A160" s="151" t="s">
        <v>250</v>
      </c>
      <c r="B160" s="151"/>
      <c r="C160" s="151"/>
      <c r="D160" s="185"/>
      <c r="E160" s="185"/>
      <c r="F160" s="652"/>
    </row>
    <row r="161" spans="1:6" s="182" customFormat="1" ht="9.75">
      <c r="A161" s="235" t="s">
        <v>264</v>
      </c>
      <c r="B161" s="239"/>
      <c r="C161" s="240"/>
      <c r="D161" s="240"/>
      <c r="E161" s="241"/>
      <c r="F161" s="293"/>
    </row>
    <row r="162" spans="1:6" s="182" customFormat="1" ht="9.75">
      <c r="A162" s="212" t="s">
        <v>310</v>
      </c>
      <c r="B162" s="200"/>
      <c r="C162" s="200"/>
      <c r="D162" s="200"/>
      <c r="E162" s="213"/>
      <c r="F162" s="293"/>
    </row>
    <row r="163" spans="1:6" s="182" customFormat="1" ht="72.75" customHeight="1">
      <c r="A163" s="613" t="s">
        <v>189</v>
      </c>
      <c r="B163" s="614"/>
      <c r="C163" s="614"/>
      <c r="D163" s="614"/>
      <c r="E163" s="615"/>
      <c r="F163" s="293"/>
    </row>
    <row r="164" spans="1:6" s="182" customFormat="1" ht="54" customHeight="1">
      <c r="A164" s="242" t="s">
        <v>60</v>
      </c>
      <c r="B164" s="243" t="s">
        <v>82</v>
      </c>
      <c r="C164" s="243" t="s">
        <v>53</v>
      </c>
      <c r="D164" s="243" t="s">
        <v>83</v>
      </c>
      <c r="E164" s="244" t="s">
        <v>52</v>
      </c>
      <c r="F164" s="293"/>
    </row>
    <row r="165" spans="1:6" s="182" customFormat="1" ht="9.75">
      <c r="A165" s="171"/>
      <c r="B165" s="169"/>
      <c r="C165" s="169"/>
      <c r="D165" s="169"/>
      <c r="E165" s="282">
        <f aca="true" t="shared" si="8" ref="E165:E171">C165*D165</f>
        <v>0</v>
      </c>
      <c r="F165" s="293"/>
    </row>
    <row r="166" spans="1:6" s="182" customFormat="1" ht="9.75">
      <c r="A166" s="171"/>
      <c r="B166" s="169"/>
      <c r="C166" s="169"/>
      <c r="D166" s="169"/>
      <c r="E166" s="282">
        <f t="shared" si="8"/>
        <v>0</v>
      </c>
      <c r="F166" s="293"/>
    </row>
    <row r="167" spans="1:6" s="182" customFormat="1" ht="9.75">
      <c r="A167" s="171"/>
      <c r="B167" s="169"/>
      <c r="C167" s="169"/>
      <c r="D167" s="169"/>
      <c r="E167" s="282">
        <f t="shared" si="8"/>
        <v>0</v>
      </c>
      <c r="F167" s="293"/>
    </row>
    <row r="168" spans="1:6" s="182" customFormat="1" ht="9.75">
      <c r="A168" s="171"/>
      <c r="B168" s="169"/>
      <c r="C168" s="169"/>
      <c r="D168" s="169"/>
      <c r="E168" s="282">
        <f t="shared" si="8"/>
        <v>0</v>
      </c>
      <c r="F168" s="293"/>
    </row>
    <row r="169" spans="1:6" s="182" customFormat="1" ht="9.75">
      <c r="A169" s="171"/>
      <c r="B169" s="169"/>
      <c r="C169" s="169"/>
      <c r="D169" s="169"/>
      <c r="E169" s="282">
        <f t="shared" si="8"/>
        <v>0</v>
      </c>
      <c r="F169" s="293"/>
    </row>
    <row r="170" spans="1:6" s="182" customFormat="1" ht="9.75">
      <c r="A170" s="171"/>
      <c r="B170" s="169"/>
      <c r="C170" s="169"/>
      <c r="D170" s="169"/>
      <c r="E170" s="282">
        <f t="shared" si="8"/>
        <v>0</v>
      </c>
      <c r="F170" s="293"/>
    </row>
    <row r="171" spans="1:6" s="182" customFormat="1" ht="9.75">
      <c r="A171" s="171"/>
      <c r="B171" s="169"/>
      <c r="C171" s="169"/>
      <c r="D171" s="169"/>
      <c r="E171" s="282">
        <f t="shared" si="8"/>
        <v>0</v>
      </c>
      <c r="F171" s="293"/>
    </row>
    <row r="172" spans="1:6" s="182" customFormat="1" ht="40.5" customHeight="1" thickBot="1">
      <c r="A172" s="596" t="s">
        <v>369</v>
      </c>
      <c r="B172" s="597"/>
      <c r="C172" s="597"/>
      <c r="D172" s="598"/>
      <c r="E172" s="341">
        <f>'Global budget conferences'!J27</f>
        <v>0</v>
      </c>
      <c r="F172" s="293"/>
    </row>
    <row r="173" spans="1:6" s="182" customFormat="1" ht="13.5" customHeight="1" thickBot="1">
      <c r="A173" s="245" t="s">
        <v>251</v>
      </c>
      <c r="B173" s="246"/>
      <c r="C173" s="246"/>
      <c r="D173" s="246"/>
      <c r="E173" s="342">
        <f>SUM(E165:E172)</f>
        <v>0</v>
      </c>
      <c r="F173" s="293"/>
    </row>
    <row r="174" s="182" customFormat="1" ht="10.5" thickBot="1">
      <c r="F174" s="293"/>
    </row>
    <row r="175" spans="1:6" s="182" customFormat="1" ht="9.75">
      <c r="A175" s="235" t="s">
        <v>252</v>
      </c>
      <c r="B175" s="239"/>
      <c r="C175" s="239"/>
      <c r="D175" s="251"/>
      <c r="E175" s="251"/>
      <c r="F175" s="293"/>
    </row>
    <row r="176" spans="1:6" s="182" customFormat="1" ht="17.25" customHeight="1">
      <c r="A176" s="212" t="s">
        <v>367</v>
      </c>
      <c r="B176" s="200"/>
      <c r="C176" s="200"/>
      <c r="D176" s="213"/>
      <c r="E176" s="213"/>
      <c r="F176" s="293"/>
    </row>
    <row r="177" spans="1:6" s="182" customFormat="1" ht="30">
      <c r="A177" s="242" t="s">
        <v>311</v>
      </c>
      <c r="B177" s="243" t="s">
        <v>53</v>
      </c>
      <c r="C177" s="243" t="s">
        <v>145</v>
      </c>
      <c r="D177" s="244" t="s">
        <v>146</v>
      </c>
      <c r="E177" s="244" t="s">
        <v>22</v>
      </c>
      <c r="F177" s="293"/>
    </row>
    <row r="178" spans="1:6" s="182" customFormat="1" ht="9.75">
      <c r="A178" s="171"/>
      <c r="B178" s="169"/>
      <c r="C178" s="169"/>
      <c r="D178" s="282"/>
      <c r="E178" s="282">
        <f>B178*C178*D178</f>
        <v>0</v>
      </c>
      <c r="F178" s="293"/>
    </row>
    <row r="179" spans="1:6" s="182" customFormat="1" ht="9.75">
      <c r="A179" s="171"/>
      <c r="B179" s="169"/>
      <c r="C179" s="169"/>
      <c r="D179" s="282"/>
      <c r="E179" s="282">
        <f aca="true" t="shared" si="9" ref="E179:E184">B179*C179*D179</f>
        <v>0</v>
      </c>
      <c r="F179" s="293"/>
    </row>
    <row r="180" spans="1:6" s="182" customFormat="1" ht="9.75">
      <c r="A180" s="171"/>
      <c r="B180" s="169"/>
      <c r="C180" s="169"/>
      <c r="D180" s="282"/>
      <c r="E180" s="282">
        <f t="shared" si="9"/>
        <v>0</v>
      </c>
      <c r="F180" s="293"/>
    </row>
    <row r="181" spans="1:6" s="182" customFormat="1" ht="9.75">
      <c r="A181" s="171"/>
      <c r="B181" s="169"/>
      <c r="C181" s="169"/>
      <c r="D181" s="282"/>
      <c r="E181" s="282">
        <f t="shared" si="9"/>
        <v>0</v>
      </c>
      <c r="F181" s="293"/>
    </row>
    <row r="182" spans="1:6" s="182" customFormat="1" ht="9.75">
      <c r="A182" s="171"/>
      <c r="B182" s="169"/>
      <c r="C182" s="169"/>
      <c r="D182" s="282"/>
      <c r="E182" s="282">
        <f t="shared" si="9"/>
        <v>0</v>
      </c>
      <c r="F182" s="293"/>
    </row>
    <row r="183" spans="1:6" s="182" customFormat="1" ht="9.75">
      <c r="A183" s="171"/>
      <c r="B183" s="169"/>
      <c r="C183" s="169"/>
      <c r="D183" s="282"/>
      <c r="E183" s="282">
        <f t="shared" si="9"/>
        <v>0</v>
      </c>
      <c r="F183" s="293"/>
    </row>
    <row r="184" spans="1:6" s="182" customFormat="1" ht="9.75">
      <c r="A184" s="171"/>
      <c r="B184" s="169"/>
      <c r="C184" s="169"/>
      <c r="D184" s="282"/>
      <c r="E184" s="282">
        <f t="shared" si="9"/>
        <v>0</v>
      </c>
      <c r="F184" s="293"/>
    </row>
    <row r="185" spans="1:6" s="182" customFormat="1" ht="45.75" customHeight="1" thickBot="1">
      <c r="A185" s="592" t="s">
        <v>169</v>
      </c>
      <c r="B185" s="593"/>
      <c r="C185" s="594"/>
      <c r="D185" s="341"/>
      <c r="E185" s="341">
        <f>'Global budget conferences'!J28</f>
        <v>0</v>
      </c>
      <c r="F185" s="293"/>
    </row>
    <row r="186" spans="1:6" s="182" customFormat="1" ht="15" customHeight="1" thickBot="1">
      <c r="A186" s="245" t="s">
        <v>253</v>
      </c>
      <c r="B186" s="247"/>
      <c r="C186" s="247"/>
      <c r="D186" s="342"/>
      <c r="E186" s="342">
        <f>SUM(E178:E185)</f>
        <v>0</v>
      </c>
      <c r="F186" s="293"/>
    </row>
    <row r="187" s="182" customFormat="1" ht="10.5" thickBot="1">
      <c r="F187" s="293"/>
    </row>
    <row r="188" spans="1:6" s="182" customFormat="1" ht="9.75">
      <c r="A188" s="235" t="s">
        <v>254</v>
      </c>
      <c r="B188" s="239"/>
      <c r="C188" s="239"/>
      <c r="D188" s="251"/>
      <c r="E188" s="211"/>
      <c r="F188" s="293"/>
    </row>
    <row r="189" spans="1:6" s="182" customFormat="1" ht="9.75">
      <c r="A189" s="212" t="s">
        <v>62</v>
      </c>
      <c r="B189" s="200"/>
      <c r="C189" s="200"/>
      <c r="D189" s="213"/>
      <c r="F189" s="293"/>
    </row>
    <row r="190" spans="1:6" s="182" customFormat="1" ht="9.75">
      <c r="A190" s="157" t="s">
        <v>54</v>
      </c>
      <c r="B190" s="248" t="s">
        <v>53</v>
      </c>
      <c r="C190" s="248" t="s">
        <v>56</v>
      </c>
      <c r="D190" s="249" t="s">
        <v>61</v>
      </c>
      <c r="E190" s="250"/>
      <c r="F190" s="293"/>
    </row>
    <row r="191" spans="1:6" s="182" customFormat="1" ht="9.75">
      <c r="A191" s="171"/>
      <c r="B191" s="169"/>
      <c r="C191" s="169"/>
      <c r="D191" s="282">
        <f>B191*C191</f>
        <v>0</v>
      </c>
      <c r="F191" s="293"/>
    </row>
    <row r="192" spans="1:6" s="182" customFormat="1" ht="9.75">
      <c r="A192" s="171"/>
      <c r="B192" s="169"/>
      <c r="C192" s="169"/>
      <c r="D192" s="282">
        <f>B192*C192</f>
        <v>0</v>
      </c>
      <c r="F192" s="293"/>
    </row>
    <row r="193" spans="1:6" s="182" customFormat="1" ht="9.75">
      <c r="A193" s="171"/>
      <c r="B193" s="169"/>
      <c r="C193" s="169"/>
      <c r="D193" s="282">
        <f>B193*C193</f>
        <v>0</v>
      </c>
      <c r="F193" s="293"/>
    </row>
    <row r="194" spans="1:6" s="182" customFormat="1" ht="9.75">
      <c r="A194" s="171"/>
      <c r="B194" s="169"/>
      <c r="C194" s="169"/>
      <c r="D194" s="282">
        <f>B194*C194</f>
        <v>0</v>
      </c>
      <c r="F194" s="293"/>
    </row>
    <row r="195" spans="1:6" s="182" customFormat="1" ht="9.75">
      <c r="A195" s="171"/>
      <c r="B195" s="169"/>
      <c r="C195" s="169"/>
      <c r="D195" s="282">
        <f>B195*C195</f>
        <v>0</v>
      </c>
      <c r="F195" s="293"/>
    </row>
    <row r="196" spans="1:6" s="182" customFormat="1" ht="57.75" customHeight="1" thickBot="1">
      <c r="A196" s="595" t="s">
        <v>170</v>
      </c>
      <c r="B196" s="593"/>
      <c r="C196" s="594"/>
      <c r="D196" s="341">
        <f>'Global budget conferences'!J29</f>
        <v>0</v>
      </c>
      <c r="F196" s="293"/>
    </row>
    <row r="197" spans="1:6" s="182" customFormat="1" ht="12" customHeight="1" thickBot="1">
      <c r="A197" s="245" t="s">
        <v>255</v>
      </c>
      <c r="B197" s="247"/>
      <c r="C197" s="247"/>
      <c r="D197" s="342">
        <f>SUM(D191:D196)</f>
        <v>0</v>
      </c>
      <c r="F197" s="293"/>
    </row>
    <row r="198" spans="1:6" s="182" customFormat="1" ht="10.5" thickBot="1">
      <c r="A198" s="200"/>
      <c r="B198" s="200"/>
      <c r="C198" s="200"/>
      <c r="D198" s="200"/>
      <c r="F198" s="293"/>
    </row>
    <row r="199" spans="1:6" s="182" customFormat="1" ht="9.75">
      <c r="A199" s="235" t="s">
        <v>256</v>
      </c>
      <c r="B199" s="239"/>
      <c r="C199" s="239"/>
      <c r="D199" s="251"/>
      <c r="E199" s="211"/>
      <c r="F199" s="293"/>
    </row>
    <row r="200" spans="1:6" s="182" customFormat="1" ht="9.75">
      <c r="A200" s="212"/>
      <c r="B200" s="200"/>
      <c r="C200" s="200"/>
      <c r="D200" s="213"/>
      <c r="F200" s="293"/>
    </row>
    <row r="201" spans="1:6" s="182" customFormat="1" ht="9.75">
      <c r="A201" s="157" t="s">
        <v>54</v>
      </c>
      <c r="B201" s="248" t="s">
        <v>53</v>
      </c>
      <c r="C201" s="248" t="s">
        <v>56</v>
      </c>
      <c r="D201" s="249" t="s">
        <v>22</v>
      </c>
      <c r="F201" s="293"/>
    </row>
    <row r="202" spans="1:6" s="182" customFormat="1" ht="9.75">
      <c r="A202" s="171"/>
      <c r="B202" s="169"/>
      <c r="C202" s="169"/>
      <c r="D202" s="282">
        <f>B202*C202</f>
        <v>0</v>
      </c>
      <c r="F202" s="293"/>
    </row>
    <row r="203" spans="1:6" s="182" customFormat="1" ht="9.75">
      <c r="A203" s="171"/>
      <c r="B203" s="169"/>
      <c r="C203" s="169"/>
      <c r="D203" s="282">
        <f>B203*C203</f>
        <v>0</v>
      </c>
      <c r="F203" s="293"/>
    </row>
    <row r="204" spans="1:6" s="182" customFormat="1" ht="10.5" thickBot="1">
      <c r="A204" s="171"/>
      <c r="B204" s="169"/>
      <c r="C204" s="169"/>
      <c r="D204" s="282">
        <f>B204*C204</f>
        <v>0</v>
      </c>
      <c r="F204" s="293"/>
    </row>
    <row r="205" spans="1:6" s="182" customFormat="1" ht="12.75" customHeight="1" thickBot="1">
      <c r="A205" s="245" t="s">
        <v>312</v>
      </c>
      <c r="B205" s="247"/>
      <c r="C205" s="247"/>
      <c r="D205" s="342">
        <f>SUM(D202:D204)</f>
        <v>0</v>
      </c>
      <c r="F205" s="293"/>
    </row>
    <row r="206" s="182" customFormat="1" ht="9.75">
      <c r="F206" s="293"/>
    </row>
    <row r="207" s="182" customFormat="1" ht="10.5" thickBot="1">
      <c r="F207" s="293"/>
    </row>
    <row r="208" spans="1:6" s="182" customFormat="1" ht="9.75">
      <c r="A208" s="402" t="s">
        <v>9</v>
      </c>
      <c r="B208" s="403"/>
      <c r="C208" s="403"/>
      <c r="D208" s="404"/>
      <c r="E208" s="211"/>
      <c r="F208" s="293"/>
    </row>
    <row r="209" spans="1:6" s="182" customFormat="1" ht="9.75">
      <c r="A209" s="405" t="s">
        <v>132</v>
      </c>
      <c r="B209" s="406"/>
      <c r="C209" s="406"/>
      <c r="D209" s="407" t="s">
        <v>63</v>
      </c>
      <c r="F209" s="293"/>
    </row>
    <row r="210" spans="1:6" s="182" customFormat="1" ht="9.75">
      <c r="A210" s="408" t="s">
        <v>257</v>
      </c>
      <c r="B210" s="409" t="s">
        <v>143</v>
      </c>
      <c r="C210" s="410"/>
      <c r="D210" s="280">
        <f>E173</f>
        <v>0</v>
      </c>
      <c r="F210" s="293"/>
    </row>
    <row r="211" spans="1:6" s="182" customFormat="1" ht="9.75">
      <c r="A211" s="408" t="s">
        <v>258</v>
      </c>
      <c r="B211" s="411" t="s">
        <v>64</v>
      </c>
      <c r="C211" s="410"/>
      <c r="D211" s="280">
        <f>E186</f>
        <v>0</v>
      </c>
      <c r="F211" s="293"/>
    </row>
    <row r="212" spans="1:6" s="182" customFormat="1" ht="9.75">
      <c r="A212" s="408" t="s">
        <v>259</v>
      </c>
      <c r="B212" s="411" t="s">
        <v>65</v>
      </c>
      <c r="C212" s="410"/>
      <c r="D212" s="280">
        <f>D197</f>
        <v>0</v>
      </c>
      <c r="E212" s="225"/>
      <c r="F212" s="293"/>
    </row>
    <row r="213" spans="1:6" s="182" customFormat="1" ht="20.25">
      <c r="A213" s="408" t="s">
        <v>260</v>
      </c>
      <c r="B213" s="411" t="s">
        <v>66</v>
      </c>
      <c r="C213" s="410"/>
      <c r="D213" s="280">
        <f>D205</f>
        <v>0</v>
      </c>
      <c r="F213" s="293"/>
    </row>
    <row r="214" spans="1:6" s="182" customFormat="1" ht="10.5" thickBot="1">
      <c r="A214" s="386" t="s">
        <v>48</v>
      </c>
      <c r="B214" s="413"/>
      <c r="C214" s="414"/>
      <c r="D214" s="332">
        <f>SUM(D210:D213)</f>
        <v>0</v>
      </c>
      <c r="E214" s="225"/>
      <c r="F214" s="293"/>
    </row>
    <row r="215" s="182" customFormat="1" ht="9.75">
      <c r="F215" s="293"/>
    </row>
    <row r="216" s="182" customFormat="1" ht="9.75">
      <c r="F216" s="293"/>
    </row>
    <row r="217" spans="1:6" s="182" customFormat="1" ht="9.75">
      <c r="A217" s="415" t="s">
        <v>265</v>
      </c>
      <c r="B217" s="412"/>
      <c r="C217" s="416" t="s">
        <v>72</v>
      </c>
      <c r="F217" s="293"/>
    </row>
    <row r="218" spans="1:6" s="182" customFormat="1" ht="9.75">
      <c r="A218" s="410" t="s">
        <v>267</v>
      </c>
      <c r="B218" s="417" t="s">
        <v>67</v>
      </c>
      <c r="C218" s="343">
        <f>F41</f>
        <v>0</v>
      </c>
      <c r="F218" s="293"/>
    </row>
    <row r="219" spans="1:6" s="182" customFormat="1" ht="9.75">
      <c r="A219" s="410" t="s">
        <v>10</v>
      </c>
      <c r="B219" s="410" t="s">
        <v>68</v>
      </c>
      <c r="C219" s="344">
        <f>K65</f>
        <v>0</v>
      </c>
      <c r="F219" s="293"/>
    </row>
    <row r="220" spans="1:6" s="182" customFormat="1" ht="9.75">
      <c r="A220" s="410" t="s">
        <v>11</v>
      </c>
      <c r="B220" s="410" t="s">
        <v>69</v>
      </c>
      <c r="C220" s="315">
        <f>D157</f>
        <v>0</v>
      </c>
      <c r="F220" s="293"/>
    </row>
    <row r="221" spans="1:6" s="182" customFormat="1" ht="9.75">
      <c r="A221" s="410" t="s">
        <v>12</v>
      </c>
      <c r="B221" s="410" t="s">
        <v>70</v>
      </c>
      <c r="C221" s="315">
        <f>D214</f>
        <v>0</v>
      </c>
      <c r="F221" s="293"/>
    </row>
    <row r="222" spans="1:6" s="182" customFormat="1" ht="9.75">
      <c r="A222" s="418" t="s">
        <v>266</v>
      </c>
      <c r="B222" s="419"/>
      <c r="C222" s="345">
        <f>SUM(C218:C221)</f>
        <v>0</v>
      </c>
      <c r="F222" s="293"/>
    </row>
    <row r="223" s="182" customFormat="1" ht="9.75">
      <c r="F223" s="293"/>
    </row>
    <row r="224" s="182" customFormat="1" ht="9.75">
      <c r="F224" s="293"/>
    </row>
    <row r="225" spans="1:6" s="225" customFormat="1" ht="15">
      <c r="A225" s="448"/>
      <c r="B225" s="505" t="s">
        <v>295</v>
      </c>
      <c r="C225" s="503"/>
      <c r="D225" s="504"/>
      <c r="E225" s="451"/>
      <c r="F225" s="294"/>
    </row>
    <row r="226" spans="1:8" s="182" customFormat="1" ht="9.75">
      <c r="A226" s="211"/>
      <c r="B226" s="211"/>
      <c r="C226" s="211"/>
      <c r="D226" s="211"/>
      <c r="E226" s="211"/>
      <c r="F226" s="295"/>
      <c r="G226" s="211"/>
      <c r="H226" s="211"/>
    </row>
    <row r="227" spans="1:8" s="182" customFormat="1" ht="12.75">
      <c r="A227" s="151" t="s">
        <v>271</v>
      </c>
      <c r="B227" s="252"/>
      <c r="C227" s="252"/>
      <c r="D227" s="253"/>
      <c r="E227" s="224"/>
      <c r="F227" s="297"/>
      <c r="G227" s="224"/>
      <c r="H227" s="224"/>
    </row>
    <row r="228" spans="1:8" s="182" customFormat="1" ht="9.75">
      <c r="A228" s="254" t="s">
        <v>268</v>
      </c>
      <c r="B228" s="254"/>
      <c r="C228" s="254"/>
      <c r="D228" s="254"/>
      <c r="E228" s="224"/>
      <c r="F228" s="296"/>
      <c r="G228" s="224"/>
      <c r="H228" s="224"/>
    </row>
    <row r="229" spans="1:8" s="182" customFormat="1" ht="9.75">
      <c r="A229" s="254" t="s">
        <v>13</v>
      </c>
      <c r="B229" s="254"/>
      <c r="C229" s="254"/>
      <c r="D229" s="254"/>
      <c r="E229" s="224"/>
      <c r="F229" s="296"/>
      <c r="G229" s="224"/>
      <c r="H229" s="224"/>
    </row>
    <row r="230" spans="1:8" s="182" customFormat="1" ht="9.75">
      <c r="A230" s="255" t="s">
        <v>71</v>
      </c>
      <c r="B230" s="254"/>
      <c r="C230" s="254"/>
      <c r="D230" s="254"/>
      <c r="E230" s="224"/>
      <c r="F230" s="296"/>
      <c r="G230" s="224"/>
      <c r="H230" s="224"/>
    </row>
    <row r="231" spans="1:6" s="182" customFormat="1" ht="12.75">
      <c r="A231" s="616"/>
      <c r="B231" s="545"/>
      <c r="C231" s="545"/>
      <c r="D231" s="545"/>
      <c r="F231" s="293"/>
    </row>
    <row r="232" spans="1:6" s="182" customFormat="1" ht="9.75">
      <c r="A232" s="472" t="s">
        <v>14</v>
      </c>
      <c r="B232" s="334">
        <f>C222/100*7</f>
        <v>0</v>
      </c>
      <c r="F232" s="293"/>
    </row>
    <row r="233" spans="1:6" s="182" customFormat="1" ht="10.5" thickBot="1">
      <c r="A233" s="447"/>
      <c r="B233" s="225"/>
      <c r="F233" s="293"/>
    </row>
    <row r="234" spans="1:8" s="258" customFormat="1" ht="14.25" thickBot="1">
      <c r="A234" s="473" t="s">
        <v>163</v>
      </c>
      <c r="B234" s="474">
        <f>SUM(C222+B232)</f>
        <v>0</v>
      </c>
      <c r="C234" s="256"/>
      <c r="D234" s="257"/>
      <c r="E234" s="257"/>
      <c r="F234" s="298"/>
      <c r="G234" s="257"/>
      <c r="H234" s="257"/>
    </row>
    <row r="235" s="182" customFormat="1" ht="9.75">
      <c r="F235" s="293"/>
    </row>
    <row r="236" s="182" customFormat="1" ht="9.75">
      <c r="F236" s="293"/>
    </row>
    <row r="237" s="182" customFormat="1" ht="9.75">
      <c r="F237" s="293"/>
    </row>
    <row r="238" spans="2:6" s="182" customFormat="1" ht="15">
      <c r="B238" s="420" t="s">
        <v>33</v>
      </c>
      <c r="C238" s="255"/>
      <c r="D238" s="421"/>
      <c r="E238" s="294"/>
      <c r="F238" s="293"/>
    </row>
    <row r="239" spans="1:4" ht="13.5" thickBot="1">
      <c r="A239" s="260"/>
      <c r="B239" s="260"/>
      <c r="C239" s="260"/>
      <c r="D239" s="260"/>
    </row>
    <row r="240" spans="1:4" ht="13.5" thickBot="1">
      <c r="A240" s="506" t="s">
        <v>270</v>
      </c>
      <c r="B240" s="507"/>
      <c r="C240" s="508"/>
      <c r="D240" s="260"/>
    </row>
    <row r="241" spans="1:4" ht="13.5" thickBot="1">
      <c r="A241" s="509" t="s">
        <v>34</v>
      </c>
      <c r="B241" s="510">
        <v>0</v>
      </c>
      <c r="C241" s="511"/>
      <c r="D241" s="260"/>
    </row>
    <row r="242" spans="1:4" ht="12.75">
      <c r="A242" s="261"/>
      <c r="B242" s="262"/>
      <c r="C242" s="263"/>
      <c r="D242" s="260"/>
    </row>
    <row r="243" spans="1:4" ht="12.75">
      <c r="A243" s="264" t="s">
        <v>35</v>
      </c>
      <c r="B243" s="265"/>
      <c r="C243" s="266"/>
      <c r="D243" s="260"/>
    </row>
    <row r="244" spans="3:4" ht="13.5" thickBot="1">
      <c r="C244" s="267"/>
      <c r="D244" s="259"/>
    </row>
    <row r="245" spans="1:6" ht="12.75">
      <c r="A245" s="268" t="s">
        <v>124</v>
      </c>
      <c r="B245" s="269"/>
      <c r="C245" s="579" t="s">
        <v>313</v>
      </c>
      <c r="D245" s="580"/>
      <c r="E245" s="580"/>
      <c r="F245" s="581"/>
    </row>
    <row r="246" spans="1:6" ht="41.25" customHeight="1">
      <c r="A246" s="422" t="s">
        <v>368</v>
      </c>
      <c r="B246" s="346">
        <v>0</v>
      </c>
      <c r="C246" s="582"/>
      <c r="D246" s="583"/>
      <c r="E246" s="583"/>
      <c r="F246" s="584"/>
    </row>
    <row r="247" spans="1:6" ht="33.75">
      <c r="A247" s="423" t="s">
        <v>15</v>
      </c>
      <c r="B247" s="347">
        <v>0</v>
      </c>
      <c r="C247" s="582"/>
      <c r="D247" s="583"/>
      <c r="E247" s="583"/>
      <c r="F247" s="584"/>
    </row>
    <row r="248" spans="1:6" ht="24" thickBot="1">
      <c r="A248" s="424" t="s">
        <v>36</v>
      </c>
      <c r="B248" s="348">
        <f>SUM(B246:B247)</f>
        <v>0</v>
      </c>
      <c r="C248" s="270"/>
      <c r="D248" s="576"/>
      <c r="E248" s="577"/>
      <c r="F248" s="578"/>
    </row>
    <row r="249" spans="1:4" ht="12.75">
      <c r="A249" s="271"/>
      <c r="B249" s="271"/>
      <c r="C249" s="260"/>
      <c r="D249" s="260"/>
    </row>
    <row r="250" spans="1:4" ht="12.75">
      <c r="A250" s="264" t="s">
        <v>37</v>
      </c>
      <c r="B250" s="266"/>
      <c r="C250" s="266"/>
      <c r="D250" s="260"/>
    </row>
    <row r="251" spans="1:6" s="225" customFormat="1" ht="22.5" customHeight="1" thickBot="1">
      <c r="A251" s="590" t="s">
        <v>180</v>
      </c>
      <c r="B251" s="591"/>
      <c r="C251" s="591"/>
      <c r="D251" s="591"/>
      <c r="E251" s="591"/>
      <c r="F251" s="591"/>
    </row>
    <row r="252" spans="1:6" ht="12.75">
      <c r="A252" s="272" t="s">
        <v>147</v>
      </c>
      <c r="B252" s="512" t="s">
        <v>38</v>
      </c>
      <c r="C252" s="585" t="s">
        <v>123</v>
      </c>
      <c r="D252" s="586"/>
      <c r="E252" s="586"/>
      <c r="F252" s="587"/>
    </row>
    <row r="253" spans="1:6" ht="12.75">
      <c r="A253" s="273"/>
      <c r="B253" s="349">
        <v>0</v>
      </c>
      <c r="C253" s="536"/>
      <c r="D253" s="537"/>
      <c r="E253" s="537"/>
      <c r="F253" s="538"/>
    </row>
    <row r="254" spans="1:6" ht="12.75">
      <c r="A254" s="273"/>
      <c r="B254" s="349">
        <v>0</v>
      </c>
      <c r="C254" s="536"/>
      <c r="D254" s="537"/>
      <c r="E254" s="537"/>
      <c r="F254" s="538"/>
    </row>
    <row r="255" spans="1:6" ht="12.75">
      <c r="A255" s="273"/>
      <c r="B255" s="349">
        <v>0</v>
      </c>
      <c r="C255" s="536"/>
      <c r="D255" s="537"/>
      <c r="E255" s="537"/>
      <c r="F255" s="538"/>
    </row>
    <row r="256" spans="1:6" ht="28.5" customHeight="1" thickBot="1">
      <c r="A256" s="274" t="s">
        <v>39</v>
      </c>
      <c r="B256" s="350">
        <f>SUM(B253:B255)</f>
        <v>0</v>
      </c>
      <c r="C256" s="609"/>
      <c r="D256" s="577"/>
      <c r="E256" s="577"/>
      <c r="F256" s="578"/>
    </row>
    <row r="257" spans="1:4" ht="12.75">
      <c r="A257" s="260"/>
      <c r="B257" s="260"/>
      <c r="C257" s="260"/>
      <c r="D257" s="260"/>
    </row>
    <row r="258" spans="1:3" ht="26.25" customHeight="1">
      <c r="A258" s="275" t="s">
        <v>17</v>
      </c>
      <c r="B258" s="351">
        <f>B234</f>
        <v>0</v>
      </c>
      <c r="C258" s="259"/>
    </row>
    <row r="259" spans="1:4" ht="12.75">
      <c r="A259" s="260"/>
      <c r="B259" s="260"/>
      <c r="C259" s="260"/>
      <c r="D259" s="260"/>
    </row>
    <row r="260" spans="1:6" ht="24">
      <c r="A260" s="275" t="s">
        <v>16</v>
      </c>
      <c r="B260" s="351">
        <f>B258-B256-B248</f>
        <v>0</v>
      </c>
      <c r="C260" s="276"/>
      <c r="D260" s="607" t="s">
        <v>168</v>
      </c>
      <c r="E260" s="608"/>
      <c r="F260" s="351" t="e">
        <f>B260/B258*100</f>
        <v>#DIV/0!</v>
      </c>
    </row>
    <row r="261" spans="4:5" ht="12.75">
      <c r="D261" s="276" t="s">
        <v>148</v>
      </c>
      <c r="E261" s="452"/>
    </row>
    <row r="262" spans="1:4" ht="12.75">
      <c r="A262" s="260"/>
      <c r="B262" s="260"/>
      <c r="C262" s="260"/>
      <c r="D262" s="260"/>
    </row>
  </sheetData>
  <mergeCells count="40">
    <mergeCell ref="A131:C131"/>
    <mergeCell ref="A132:C132"/>
    <mergeCell ref="A66:H66"/>
    <mergeCell ref="A93:C93"/>
    <mergeCell ref="A110:C110"/>
    <mergeCell ref="A103:D103"/>
    <mergeCell ref="A116:C116"/>
    <mergeCell ref="A125:C125"/>
    <mergeCell ref="A126:C126"/>
    <mergeCell ref="A70:D70"/>
    <mergeCell ref="A82:C82"/>
    <mergeCell ref="A14:C14"/>
    <mergeCell ref="A4:F4"/>
    <mergeCell ref="A39:E39"/>
    <mergeCell ref="G64:I64"/>
    <mergeCell ref="A64:E64"/>
    <mergeCell ref="D260:E260"/>
    <mergeCell ref="C256:F256"/>
    <mergeCell ref="A124:C124"/>
    <mergeCell ref="A115:C115"/>
    <mergeCell ref="C246:F246"/>
    <mergeCell ref="A163:E163"/>
    <mergeCell ref="A231:D231"/>
    <mergeCell ref="A136:D136"/>
    <mergeCell ref="A137:D137"/>
    <mergeCell ref="A251:F251"/>
    <mergeCell ref="A185:C185"/>
    <mergeCell ref="A196:C196"/>
    <mergeCell ref="A172:D172"/>
    <mergeCell ref="A140:C140"/>
    <mergeCell ref="C255:F255"/>
    <mergeCell ref="A141:C141"/>
    <mergeCell ref="A117:C117"/>
    <mergeCell ref="A138:D138"/>
    <mergeCell ref="D248:F248"/>
    <mergeCell ref="C245:F245"/>
    <mergeCell ref="C247:F247"/>
    <mergeCell ref="C253:F253"/>
    <mergeCell ref="C252:F252"/>
    <mergeCell ref="C254:F254"/>
  </mergeCells>
  <printOptions horizontalCentered="1"/>
  <pageMargins left="0.43" right="0.4330708661417323" top="0.21" bottom="0.26" header="0.22" footer="0.25"/>
  <pageSetup horizontalDpi="300" verticalDpi="300" orientation="landscape" paperSize="9" scale="90" r:id="rId1"/>
  <headerFooter alignWithMargins="0">
    <oddFooter>&amp;RVP/2004/05 Detailed Budget  &amp;P/&amp;N</oddFooter>
  </headerFooter>
  <rowBreaks count="7" manualBreakCount="7">
    <brk id="43" max="10" man="1"/>
    <brk id="67" max="10" man="1"/>
    <brk id="94" max="10" man="1"/>
    <brk id="127" max="255" man="1"/>
    <brk id="158" max="255" man="1"/>
    <brk id="197" max="10" man="1"/>
    <brk id="237" max="255" man="1"/>
  </rowBreaks>
</worksheet>
</file>

<file path=xl/worksheets/sheet4.xml><?xml version="1.0" encoding="utf-8"?>
<worksheet xmlns="http://schemas.openxmlformats.org/spreadsheetml/2006/main" xmlns:r="http://schemas.openxmlformats.org/officeDocument/2006/relationships">
  <dimension ref="A1:J44"/>
  <sheetViews>
    <sheetView zoomScale="75" zoomScaleNormal="75" workbookViewId="0" topLeftCell="A1">
      <selection activeCell="A1" sqref="A1"/>
    </sheetView>
  </sheetViews>
  <sheetFormatPr defaultColWidth="9.140625" defaultRowHeight="12.75"/>
  <cols>
    <col min="1" max="1" width="29.28125" style="425" customWidth="1"/>
    <col min="2" max="2" width="14.28125" style="355" customWidth="1"/>
    <col min="3" max="4" width="15.7109375" style="355" customWidth="1"/>
    <col min="5" max="5" width="12.8515625" style="355" customWidth="1"/>
    <col min="6" max="6" width="12.7109375" style="355" customWidth="1"/>
    <col min="7" max="9" width="13.140625" style="355" customWidth="1"/>
    <col min="10" max="10" width="10.8515625" style="355" customWidth="1"/>
    <col min="11" max="16384" width="11.00390625" style="355" customWidth="1"/>
  </cols>
  <sheetData>
    <row r="1" spans="1:10" s="495" customFormat="1" ht="20.25" customHeight="1">
      <c r="A1" s="493" t="s">
        <v>135</v>
      </c>
      <c r="B1" s="494"/>
      <c r="C1" s="494"/>
      <c r="D1" s="494"/>
      <c r="E1" s="494"/>
      <c r="F1" s="494"/>
      <c r="G1" s="494"/>
      <c r="H1" s="494"/>
      <c r="I1" s="494"/>
      <c r="J1" s="494"/>
    </row>
    <row r="2" spans="1:10" s="496" customFormat="1" ht="28.5" customHeight="1">
      <c r="A2" s="638" t="s">
        <v>274</v>
      </c>
      <c r="B2" s="639"/>
      <c r="C2" s="639"/>
      <c r="D2" s="639"/>
      <c r="E2" s="639"/>
      <c r="F2" s="639"/>
      <c r="G2" s="494"/>
      <c r="H2" s="494"/>
      <c r="I2" s="494"/>
      <c r="J2" s="494"/>
    </row>
    <row r="3" spans="1:10" s="496" customFormat="1" ht="9.75">
      <c r="A3" s="497"/>
      <c r="F3" s="497"/>
      <c r="J3" s="497"/>
    </row>
    <row r="4" spans="1:10" s="496" customFormat="1" ht="9.75">
      <c r="A4" s="497"/>
      <c r="F4" s="497"/>
      <c r="J4" s="497"/>
    </row>
    <row r="5" s="495" customFormat="1" ht="9.75">
      <c r="A5" s="498" t="s">
        <v>136</v>
      </c>
    </row>
    <row r="7" spans="1:10" s="425" customFormat="1" ht="27" customHeight="1">
      <c r="A7" s="426"/>
      <c r="B7" s="426">
        <v>1</v>
      </c>
      <c r="C7" s="426">
        <v>2</v>
      </c>
      <c r="D7" s="426">
        <v>3</v>
      </c>
      <c r="E7" s="426">
        <v>4</v>
      </c>
      <c r="F7" s="426">
        <v>5</v>
      </c>
      <c r="G7" s="426">
        <v>6</v>
      </c>
      <c r="H7" s="426">
        <v>7</v>
      </c>
      <c r="I7" s="426">
        <v>8</v>
      </c>
      <c r="J7" s="427" t="s">
        <v>22</v>
      </c>
    </row>
    <row r="8" spans="1:10" ht="9.75">
      <c r="A8" s="427"/>
      <c r="B8" s="428"/>
      <c r="C8" s="428"/>
      <c r="D8" s="428"/>
      <c r="E8" s="428"/>
      <c r="F8" s="428"/>
      <c r="G8" s="428"/>
      <c r="H8" s="428"/>
      <c r="I8" s="428"/>
      <c r="J8" s="428"/>
    </row>
    <row r="9" spans="1:10" s="430" customFormat="1" ht="9.75">
      <c r="A9" s="487" t="s">
        <v>298</v>
      </c>
      <c r="B9" s="352">
        <f aca="true" t="shared" si="0" ref="B9:I9">SUM(B10)</f>
        <v>0</v>
      </c>
      <c r="C9" s="352">
        <f t="shared" si="0"/>
        <v>0</v>
      </c>
      <c r="D9" s="352">
        <f t="shared" si="0"/>
        <v>0</v>
      </c>
      <c r="E9" s="352">
        <f t="shared" si="0"/>
        <v>0</v>
      </c>
      <c r="F9" s="352">
        <f t="shared" si="0"/>
        <v>0</v>
      </c>
      <c r="G9" s="352">
        <f t="shared" si="0"/>
        <v>0</v>
      </c>
      <c r="H9" s="352">
        <f t="shared" si="0"/>
        <v>0</v>
      </c>
      <c r="I9" s="352">
        <f t="shared" si="0"/>
        <v>0</v>
      </c>
      <c r="J9" s="356">
        <f>SUM(B9:I9)</f>
        <v>0</v>
      </c>
    </row>
    <row r="10" spans="1:10" ht="9.75">
      <c r="A10" s="427" t="s">
        <v>87</v>
      </c>
      <c r="B10" s="353">
        <f>'BUD CONF 1 '!F18</f>
        <v>0</v>
      </c>
      <c r="C10" s="353">
        <f>'BUD CONF 2'!F18</f>
        <v>0</v>
      </c>
      <c r="D10" s="353">
        <f>'BUD CONF 3'!F18</f>
        <v>0</v>
      </c>
      <c r="E10" s="353">
        <f>'BUD CONF 4'!F18</f>
        <v>0</v>
      </c>
      <c r="F10" s="353">
        <f>'BUD CONF 5'!F18</f>
        <v>0</v>
      </c>
      <c r="G10" s="353">
        <f>'BUD CONF 6'!F18</f>
        <v>0</v>
      </c>
      <c r="H10" s="353">
        <f>'BUD CONF 7'!F18</f>
        <v>0</v>
      </c>
      <c r="I10" s="353">
        <f>'BUD CONF 8'!F18</f>
        <v>0</v>
      </c>
      <c r="J10" s="354"/>
    </row>
    <row r="11" spans="1:10" ht="9.75">
      <c r="A11" s="427"/>
      <c r="B11" s="354"/>
      <c r="C11" s="354"/>
      <c r="D11" s="354"/>
      <c r="E11" s="354"/>
      <c r="F11" s="354"/>
      <c r="G11" s="354"/>
      <c r="H11" s="354"/>
      <c r="I11" s="354"/>
      <c r="J11" s="354"/>
    </row>
    <row r="12" spans="1:10" s="430" customFormat="1" ht="9.75">
      <c r="A12" s="487" t="s">
        <v>299</v>
      </c>
      <c r="B12" s="352">
        <f aca="true" t="shared" si="1" ref="B12:H12">SUM(B13,B14)</f>
        <v>0</v>
      </c>
      <c r="C12" s="352">
        <f t="shared" si="1"/>
        <v>0</v>
      </c>
      <c r="D12" s="352">
        <f t="shared" si="1"/>
        <v>0</v>
      </c>
      <c r="E12" s="352">
        <f t="shared" si="1"/>
        <v>0</v>
      </c>
      <c r="F12" s="352">
        <f t="shared" si="1"/>
        <v>0</v>
      </c>
      <c r="G12" s="352">
        <f t="shared" si="1"/>
        <v>0</v>
      </c>
      <c r="H12" s="352">
        <f t="shared" si="1"/>
        <v>0</v>
      </c>
      <c r="I12" s="352">
        <f>SUM(I13,I14)</f>
        <v>0</v>
      </c>
      <c r="J12" s="356">
        <f>SUM(B12:I12)</f>
        <v>0</v>
      </c>
    </row>
    <row r="13" spans="1:10" s="425" customFormat="1" ht="9.75">
      <c r="A13" s="427" t="s">
        <v>68</v>
      </c>
      <c r="B13" s="353">
        <f>'BUD CONF 1 '!E46</f>
        <v>0</v>
      </c>
      <c r="C13" s="353">
        <f>'BUD CONF 2'!E46</f>
        <v>0</v>
      </c>
      <c r="D13" s="353">
        <f>'BUD CONF 3'!E46</f>
        <v>0</v>
      </c>
      <c r="E13" s="353">
        <f>'BUD CONF 4'!E46</f>
        <v>0</v>
      </c>
      <c r="F13" s="353">
        <f>'BUD CONF 5'!E46</f>
        <v>0</v>
      </c>
      <c r="G13" s="353">
        <f>'BUD CONF 6'!E46</f>
        <v>0</v>
      </c>
      <c r="H13" s="353">
        <f>'BUD CONF 7'!E46</f>
        <v>0</v>
      </c>
      <c r="I13" s="353">
        <f>'BUD CONF 8'!E46</f>
        <v>0</v>
      </c>
      <c r="J13" s="353">
        <f>SUM(B13:I13)</f>
        <v>0</v>
      </c>
    </row>
    <row r="14" spans="1:10" s="425" customFormat="1" ht="9.75">
      <c r="A14" s="427" t="s">
        <v>75</v>
      </c>
      <c r="B14" s="353">
        <f>'BUD CONF 1 '!I46</f>
        <v>0</v>
      </c>
      <c r="C14" s="353">
        <f>'BUD CONF 2'!I46</f>
        <v>0</v>
      </c>
      <c r="D14" s="353">
        <f>'BUD CONF 3'!I46</f>
        <v>0</v>
      </c>
      <c r="E14" s="353">
        <f>'BUD CONF 4'!I46</f>
        <v>0</v>
      </c>
      <c r="F14" s="353">
        <f>'BUD CONF 5'!I46</f>
        <v>0</v>
      </c>
      <c r="G14" s="353">
        <f>'BUD CONF 6'!I46</f>
        <v>0</v>
      </c>
      <c r="H14" s="353">
        <f>'BUD CONF 7'!I46</f>
        <v>0</v>
      </c>
      <c r="I14" s="353">
        <f>'BUD CONF 8'!I46</f>
        <v>0</v>
      </c>
      <c r="J14" s="353">
        <f>SUM(B14:I14)</f>
        <v>0</v>
      </c>
    </row>
    <row r="15" spans="1:10" ht="9.75">
      <c r="A15" s="427"/>
      <c r="B15" s="354"/>
      <c r="C15" s="354"/>
      <c r="D15" s="354"/>
      <c r="E15" s="354"/>
      <c r="F15" s="354"/>
      <c r="G15" s="354"/>
      <c r="H15" s="354"/>
      <c r="I15" s="354"/>
      <c r="J15" s="357"/>
    </row>
    <row r="16" spans="1:10" s="430" customFormat="1" ht="9.75">
      <c r="A16" s="487" t="s">
        <v>300</v>
      </c>
      <c r="B16" s="352">
        <f aca="true" t="shared" si="2" ref="B16:I16">SUM(B17:B23)</f>
        <v>0</v>
      </c>
      <c r="C16" s="352">
        <f t="shared" si="2"/>
        <v>0</v>
      </c>
      <c r="D16" s="352">
        <f t="shared" si="2"/>
        <v>0</v>
      </c>
      <c r="E16" s="352">
        <f t="shared" si="2"/>
        <v>0</v>
      </c>
      <c r="F16" s="352">
        <f t="shared" si="2"/>
        <v>0</v>
      </c>
      <c r="G16" s="352">
        <f t="shared" si="2"/>
        <v>0</v>
      </c>
      <c r="H16" s="352">
        <f t="shared" si="2"/>
        <v>0</v>
      </c>
      <c r="I16" s="352">
        <f t="shared" si="2"/>
        <v>0</v>
      </c>
      <c r="J16" s="352">
        <f>SUM(B16:I16)</f>
        <v>0</v>
      </c>
    </row>
    <row r="17" spans="1:10" ht="9.75">
      <c r="A17" s="427" t="s">
        <v>84</v>
      </c>
      <c r="B17" s="353">
        <f>'BUD CONF 1 '!D61</f>
        <v>0</v>
      </c>
      <c r="C17" s="353">
        <f>'BUD CONF 2'!D61</f>
        <v>0</v>
      </c>
      <c r="D17" s="353">
        <f>'BUD CONF 3'!D61</f>
        <v>0</v>
      </c>
      <c r="E17" s="353">
        <f>'BUD CONF 4'!D61</f>
        <v>0</v>
      </c>
      <c r="F17" s="353">
        <f>'BUD CONF 5'!D61</f>
        <v>0</v>
      </c>
      <c r="G17" s="353">
        <f>'BUD CONF 6'!D61</f>
        <v>0</v>
      </c>
      <c r="H17" s="353">
        <f>'BUD CONF 7'!D61</f>
        <v>0</v>
      </c>
      <c r="I17" s="353">
        <f>'BUD CONF 8'!D61</f>
        <v>0</v>
      </c>
      <c r="J17" s="353">
        <f>SUM(B17:I17)</f>
        <v>0</v>
      </c>
    </row>
    <row r="18" spans="1:10" ht="9.75">
      <c r="A18" s="427" t="s">
        <v>195</v>
      </c>
      <c r="B18" s="353">
        <f>'BUD CONF 1 '!D69</f>
        <v>0</v>
      </c>
      <c r="C18" s="353">
        <f>'BUD CONF 2'!D69</f>
        <v>0</v>
      </c>
      <c r="D18" s="353">
        <f>'BUD CONF 3'!D69</f>
        <v>0</v>
      </c>
      <c r="E18" s="353">
        <f>'BUD CONF 4'!D69</f>
        <v>0</v>
      </c>
      <c r="F18" s="353">
        <f>'BUD CONF 5'!D69</f>
        <v>0</v>
      </c>
      <c r="G18" s="353">
        <f>'BUD CONF 6'!D69</f>
        <v>0</v>
      </c>
      <c r="H18" s="353">
        <f>'BUD CONF 7'!D69</f>
        <v>0</v>
      </c>
      <c r="I18" s="353">
        <f>'BUD CONF 8'!D69</f>
        <v>0</v>
      </c>
      <c r="J18" s="353">
        <f aca="true" t="shared" si="3" ref="J18:J23">SUM(B18:I18)</f>
        <v>0</v>
      </c>
    </row>
    <row r="19" spans="1:10" ht="9.75">
      <c r="A19" s="427" t="s">
        <v>194</v>
      </c>
      <c r="B19" s="353">
        <f>'BUD CONF 1 '!E77</f>
        <v>0</v>
      </c>
      <c r="C19" s="353">
        <f>'BUD CONF 2'!E77</f>
        <v>0</v>
      </c>
      <c r="D19" s="353">
        <f>'BUD CONF 3'!E77</f>
        <v>0</v>
      </c>
      <c r="E19" s="353">
        <f>'BUD CONF 4'!E77</f>
        <v>0</v>
      </c>
      <c r="F19" s="353">
        <f>'BUD CONF 5'!E77</f>
        <v>0</v>
      </c>
      <c r="G19" s="353">
        <f>'BUD CONF 6'!E77</f>
        <v>0</v>
      </c>
      <c r="H19" s="353">
        <f>'BUD CONF 7'!E77</f>
        <v>0</v>
      </c>
      <c r="I19" s="353">
        <f>'BUD CONF 8'!E77</f>
        <v>0</v>
      </c>
      <c r="J19" s="353">
        <f t="shared" si="3"/>
        <v>0</v>
      </c>
    </row>
    <row r="20" spans="1:10" ht="9.75">
      <c r="A20" s="427" t="s">
        <v>86</v>
      </c>
      <c r="B20" s="353">
        <f>'BUD CONF 1 '!D90</f>
        <v>0</v>
      </c>
      <c r="C20" s="353">
        <f>'BUD CONF 2'!D90</f>
        <v>0</v>
      </c>
      <c r="D20" s="353">
        <f>'BUD CONF 3'!D90</f>
        <v>0</v>
      </c>
      <c r="E20" s="353">
        <f>'BUD CONF 4'!D90</f>
        <v>0</v>
      </c>
      <c r="F20" s="353">
        <f>'BUD CONF 5'!D90</f>
        <v>0</v>
      </c>
      <c r="G20" s="353">
        <f>'BUD CONF 6'!D90</f>
        <v>0</v>
      </c>
      <c r="H20" s="353">
        <f>'BUD CONF 7'!D90</f>
        <v>0</v>
      </c>
      <c r="I20" s="353">
        <f>'BUD CONF 8'!D90</f>
        <v>0</v>
      </c>
      <c r="J20" s="353">
        <f t="shared" si="3"/>
        <v>0</v>
      </c>
    </row>
    <row r="21" spans="1:10" ht="9.75">
      <c r="A21" s="427" t="s">
        <v>85</v>
      </c>
      <c r="B21" s="353">
        <f>'BUD CONF 1 '!E100</f>
        <v>0</v>
      </c>
      <c r="C21" s="353">
        <f>'BUD CONF 2'!E100</f>
        <v>0</v>
      </c>
      <c r="D21" s="353">
        <f>'BUD CONF 3'!E100</f>
        <v>0</v>
      </c>
      <c r="E21" s="353">
        <f>'BUD CONF 4'!E100</f>
        <v>0</v>
      </c>
      <c r="F21" s="353">
        <f>'BUD CONF 5'!E100</f>
        <v>0</v>
      </c>
      <c r="G21" s="353">
        <f>'BUD CONF 6'!E100</f>
        <v>0</v>
      </c>
      <c r="H21" s="353">
        <f>'BUD CONF 7'!E100</f>
        <v>0</v>
      </c>
      <c r="I21" s="353">
        <f>'BUD CONF 8'!E100</f>
        <v>0</v>
      </c>
      <c r="J21" s="353">
        <f t="shared" si="3"/>
        <v>0</v>
      </c>
    </row>
    <row r="22" spans="1:10" ht="9.75">
      <c r="A22" s="427" t="s">
        <v>108</v>
      </c>
      <c r="B22" s="353">
        <f>'BUD CONF 1 '!D106</f>
        <v>0</v>
      </c>
      <c r="C22" s="353">
        <f>'BUD CONF 2'!D106</f>
        <v>0</v>
      </c>
      <c r="D22" s="353">
        <f>'BUD CONF 3'!D106</f>
        <v>0</v>
      </c>
      <c r="E22" s="353">
        <f>'BUD CONF 4'!D106</f>
        <v>0</v>
      </c>
      <c r="F22" s="353">
        <f>'BUD CONF 5'!D106</f>
        <v>0</v>
      </c>
      <c r="G22" s="353">
        <f>'BUD CONF 6'!D106</f>
        <v>0</v>
      </c>
      <c r="H22" s="353">
        <f>'BUD CONF 7'!D106</f>
        <v>0</v>
      </c>
      <c r="I22" s="353">
        <f>'BUD CONF 8'!D106</f>
        <v>0</v>
      </c>
      <c r="J22" s="353">
        <f t="shared" si="3"/>
        <v>0</v>
      </c>
    </row>
    <row r="23" spans="1:10" ht="9.75">
      <c r="A23" s="427" t="s">
        <v>187</v>
      </c>
      <c r="B23" s="353">
        <f>'BUD CONF 1 '!D121</f>
        <v>0</v>
      </c>
      <c r="C23" s="353">
        <f>'BUD CONF 2'!D121</f>
        <v>0</v>
      </c>
      <c r="D23" s="353">
        <f>'BUD CONF 3'!D121</f>
        <v>0</v>
      </c>
      <c r="E23" s="353">
        <f>'BUD CONF 4'!D121</f>
        <v>0</v>
      </c>
      <c r="F23" s="353">
        <f>'BUD CONF 5'!D121</f>
        <v>0</v>
      </c>
      <c r="G23" s="353">
        <f>'BUD CONF 6'!D121</f>
        <v>0</v>
      </c>
      <c r="H23" s="353">
        <f>'BUD CONF 7'!D121</f>
        <v>0</v>
      </c>
      <c r="I23" s="353">
        <f>'BUD CONF 8'!D121</f>
        <v>0</v>
      </c>
      <c r="J23" s="353">
        <f t="shared" si="3"/>
        <v>0</v>
      </c>
    </row>
    <row r="25" spans="1:10" ht="9.75">
      <c r="A25" s="427"/>
      <c r="B25" s="354"/>
      <c r="C25" s="357"/>
      <c r="D25" s="354"/>
      <c r="E25" s="354"/>
      <c r="F25" s="354"/>
      <c r="G25" s="354"/>
      <c r="H25" s="354"/>
      <c r="I25" s="354"/>
      <c r="J25" s="357"/>
    </row>
    <row r="26" spans="1:10" s="430" customFormat="1" ht="9.75">
      <c r="A26" s="487" t="s">
        <v>301</v>
      </c>
      <c r="B26" s="352">
        <f aca="true" t="shared" si="4" ref="B26:H26">SUM(B27,B28,B29)</f>
        <v>0</v>
      </c>
      <c r="C26" s="352">
        <f t="shared" si="4"/>
        <v>0</v>
      </c>
      <c r="D26" s="352">
        <f t="shared" si="4"/>
        <v>0</v>
      </c>
      <c r="E26" s="352">
        <f t="shared" si="4"/>
        <v>0</v>
      </c>
      <c r="F26" s="352">
        <f t="shared" si="4"/>
        <v>0</v>
      </c>
      <c r="G26" s="352">
        <f t="shared" si="4"/>
        <v>0</v>
      </c>
      <c r="H26" s="352">
        <f t="shared" si="4"/>
        <v>0</v>
      </c>
      <c r="I26" s="352">
        <f>SUM(I27,I28,I29)</f>
        <v>0</v>
      </c>
      <c r="J26" s="356">
        <f>SUM(B26:I26)</f>
        <v>0</v>
      </c>
    </row>
    <row r="27" spans="1:10" ht="9.75">
      <c r="A27" s="427" t="s">
        <v>338</v>
      </c>
      <c r="B27" s="353">
        <f>'BUD CONF 1 '!E135</f>
        <v>0</v>
      </c>
      <c r="C27" s="353">
        <f>'BUD CONF 2'!E135</f>
        <v>0</v>
      </c>
      <c r="D27" s="353">
        <f>'BUD CONF 3'!E135</f>
        <v>0</v>
      </c>
      <c r="E27" s="353">
        <f>'BUD CONF 4'!E135</f>
        <v>0</v>
      </c>
      <c r="F27" s="353">
        <f>'BUD CONF 5'!E135</f>
        <v>0</v>
      </c>
      <c r="G27" s="353">
        <f>'BUD CONF 6'!E135</f>
        <v>0</v>
      </c>
      <c r="H27" s="353">
        <f>'BUD CONF 7'!E135</f>
        <v>0</v>
      </c>
      <c r="I27" s="353">
        <f>'BUD CONF 8'!E135</f>
        <v>0</v>
      </c>
      <c r="J27" s="353">
        <f>SUM(B27:I27)</f>
        <v>0</v>
      </c>
    </row>
    <row r="28" spans="1:10" ht="9.75">
      <c r="A28" s="427" t="s">
        <v>370</v>
      </c>
      <c r="B28" s="353">
        <f>'BUD CONF 1 '!E146</f>
        <v>0</v>
      </c>
      <c r="C28" s="353">
        <f>'BUD CONF 2'!E146</f>
        <v>0</v>
      </c>
      <c r="D28" s="353">
        <f>'BUD CONF 3'!E146</f>
        <v>0</v>
      </c>
      <c r="E28" s="353">
        <f>'BUD CONF 4'!E146</f>
        <v>0</v>
      </c>
      <c r="F28" s="353">
        <f>'BUD CONF 5'!E146</f>
        <v>0</v>
      </c>
      <c r="G28" s="353">
        <f>'BUD CONF 6'!E146</f>
        <v>0</v>
      </c>
      <c r="H28" s="353">
        <f>'BUD CONF 7'!E146</f>
        <v>0</v>
      </c>
      <c r="I28" s="353">
        <f>'BUD CONF 8'!E146</f>
        <v>0</v>
      </c>
      <c r="J28" s="353">
        <f>SUM(B28:I28)</f>
        <v>0</v>
      </c>
    </row>
    <row r="29" spans="1:10" ht="9.75">
      <c r="A29" s="427" t="s">
        <v>371</v>
      </c>
      <c r="B29" s="353">
        <f>'BUD CONF 1 '!D155</f>
        <v>0</v>
      </c>
      <c r="C29" s="353">
        <f>'BUD CONF 2'!D155</f>
        <v>0</v>
      </c>
      <c r="D29" s="353">
        <f>'BUD CONF 3'!D155</f>
        <v>0</v>
      </c>
      <c r="E29" s="353">
        <f>'BUD CONF 4'!D155</f>
        <v>0</v>
      </c>
      <c r="F29" s="353">
        <f>'BUD CONF 5'!D155</f>
        <v>0</v>
      </c>
      <c r="G29" s="353">
        <f>'BUD CONF 6'!D155</f>
        <v>0</v>
      </c>
      <c r="H29" s="353">
        <f>'BUD CONF 7'!D155</f>
        <v>0</v>
      </c>
      <c r="I29" s="353">
        <f>'BUD CONF 8'!D155</f>
        <v>0</v>
      </c>
      <c r="J29" s="353">
        <f>SUM(B29:I29)</f>
        <v>0</v>
      </c>
    </row>
    <row r="30" spans="1:10" ht="9.75">
      <c r="A30" s="427"/>
      <c r="B30" s="354"/>
      <c r="C30" s="357"/>
      <c r="D30" s="357"/>
      <c r="E30" s="357"/>
      <c r="F30" s="357"/>
      <c r="G30" s="354"/>
      <c r="H30" s="354"/>
      <c r="I30" s="354"/>
      <c r="J30" s="357"/>
    </row>
    <row r="31" spans="1:10" ht="9.75">
      <c r="A31" s="427"/>
      <c r="B31" s="354"/>
      <c r="C31" s="357"/>
      <c r="D31" s="354"/>
      <c r="E31" s="354"/>
      <c r="F31" s="354"/>
      <c r="G31" s="354"/>
      <c r="H31" s="354"/>
      <c r="I31" s="354"/>
      <c r="J31" s="357"/>
    </row>
    <row r="32" spans="1:10" s="430" customFormat="1" ht="9.75">
      <c r="A32" s="429" t="s">
        <v>88</v>
      </c>
      <c r="B32" s="352">
        <f aca="true" t="shared" si="5" ref="B32:H32">SUM(B9,B12,B16,B26)</f>
        <v>0</v>
      </c>
      <c r="C32" s="352">
        <f t="shared" si="5"/>
        <v>0</v>
      </c>
      <c r="D32" s="352">
        <f t="shared" si="5"/>
        <v>0</v>
      </c>
      <c r="E32" s="352">
        <f t="shared" si="5"/>
        <v>0</v>
      </c>
      <c r="F32" s="352">
        <f t="shared" si="5"/>
        <v>0</v>
      </c>
      <c r="G32" s="352">
        <f t="shared" si="5"/>
        <v>0</v>
      </c>
      <c r="H32" s="352">
        <f t="shared" si="5"/>
        <v>0</v>
      </c>
      <c r="I32" s="352">
        <f>SUM(I9,I12,I16,I26)</f>
        <v>0</v>
      </c>
      <c r="J32" s="356">
        <f>SUM(B32:I32)</f>
        <v>0</v>
      </c>
    </row>
    <row r="33" spans="2:10" ht="9.75">
      <c r="B33" s="431"/>
      <c r="C33" s="432"/>
      <c r="D33" s="431"/>
      <c r="E33" s="431"/>
      <c r="F33" s="431"/>
      <c r="G33" s="431"/>
      <c r="H33" s="431"/>
      <c r="I33" s="431"/>
      <c r="J33" s="431"/>
    </row>
    <row r="34" spans="3:6" ht="9.75">
      <c r="C34" s="425"/>
      <c r="D34" s="425"/>
      <c r="E34" s="425"/>
      <c r="F34" s="425"/>
    </row>
    <row r="35" ht="9.75">
      <c r="C35" s="425"/>
    </row>
    <row r="37" ht="9.75">
      <c r="C37" s="425"/>
    </row>
    <row r="39" ht="9.75">
      <c r="A39" s="355"/>
    </row>
    <row r="40" ht="9.75">
      <c r="A40" s="355"/>
    </row>
    <row r="41" ht="9.75">
      <c r="A41" s="355"/>
    </row>
    <row r="42" ht="9.75">
      <c r="A42" s="355"/>
    </row>
    <row r="43" ht="9.75">
      <c r="A43" s="355"/>
    </row>
    <row r="44" ht="9.75">
      <c r="A44" s="355"/>
    </row>
  </sheetData>
  <sheetProtection password="DA49" sheet="1" objects="1" scenarios="1"/>
  <mergeCells count="1">
    <mergeCell ref="A2:F2"/>
  </mergeCells>
  <printOptions/>
  <pageMargins left="0.5" right="0.38" top="1" bottom="1" header="0.5" footer="0.5"/>
  <pageSetup horizontalDpi="600" verticalDpi="600" orientation="landscape" paperSize="9" scale="90" r:id="rId1"/>
  <headerFooter alignWithMargins="0">
    <oddHeader>&amp;C&amp;A VP/2004/05</oddHeader>
  </headerFooter>
</worksheet>
</file>

<file path=xl/worksheets/sheet5.xml><?xml version="1.0" encoding="utf-8"?>
<worksheet xmlns="http://schemas.openxmlformats.org/spreadsheetml/2006/main" xmlns:r="http://schemas.openxmlformats.org/officeDocument/2006/relationships">
  <dimension ref="A1:J164"/>
  <sheetViews>
    <sheetView zoomScale="75" zoomScaleNormal="75" workbookViewId="0" topLeftCell="A1">
      <selection activeCell="A1" sqref="A1"/>
    </sheetView>
  </sheetViews>
  <sheetFormatPr defaultColWidth="9.140625" defaultRowHeight="12.75"/>
  <cols>
    <col min="1" max="1" width="30.140625" style="0" customWidth="1"/>
    <col min="2" max="2" width="15.57421875" style="0" customWidth="1"/>
    <col min="3" max="3" width="14.140625" style="0" customWidth="1"/>
    <col min="4" max="4" width="12.8515625" style="0" customWidth="1"/>
    <col min="5" max="5" width="11.57421875" style="0" customWidth="1"/>
    <col min="6" max="6" width="11.140625" style="1" customWidth="1"/>
    <col min="7" max="7" width="10.7109375" style="0" customWidth="1"/>
    <col min="8" max="8" width="9.57421875" style="0" customWidth="1"/>
    <col min="9" max="9" width="12.140625" style="0" customWidth="1"/>
  </cols>
  <sheetData>
    <row r="1" spans="1:6" s="2" customFormat="1" ht="9.75">
      <c r="A1" s="119"/>
      <c r="B1" s="92"/>
      <c r="F1" s="58"/>
    </row>
    <row r="2" s="2" customFormat="1" ht="9.75">
      <c r="F2" s="58"/>
    </row>
    <row r="3" spans="1:6" s="3" customFormat="1" ht="12.75">
      <c r="A3" s="559" t="s">
        <v>350</v>
      </c>
      <c r="B3" s="560"/>
      <c r="C3" s="560"/>
      <c r="D3" s="560"/>
      <c r="E3" s="560"/>
      <c r="F3" s="560"/>
    </row>
    <row r="4" spans="1:7" s="2" customFormat="1" ht="19.5" customHeight="1">
      <c r="A4" s="646" t="s">
        <v>349</v>
      </c>
      <c r="B4" s="545"/>
      <c r="C4" s="545"/>
      <c r="D4" s="545"/>
      <c r="E4" s="545"/>
      <c r="F4" s="545"/>
      <c r="G4" s="60"/>
    </row>
    <row r="5" spans="3:6" s="2" customFormat="1" ht="9.75">
      <c r="C5" s="91"/>
      <c r="F5" s="58"/>
    </row>
    <row r="6" spans="1:6" s="2" customFormat="1" ht="9.75">
      <c r="A6" s="127" t="s">
        <v>40</v>
      </c>
      <c r="B6" s="128"/>
      <c r="F6" s="58"/>
    </row>
    <row r="7" spans="1:6" s="2" customFormat="1" ht="14.25" customHeight="1">
      <c r="A7" s="23" t="s">
        <v>275</v>
      </c>
      <c r="B7" s="93"/>
      <c r="C7" s="93"/>
      <c r="F7" s="58"/>
    </row>
    <row r="8" spans="1:6" s="2" customFormat="1" ht="16.5" customHeight="1" thickBot="1">
      <c r="A8" s="23" t="s">
        <v>137</v>
      </c>
      <c r="B8" s="93"/>
      <c r="C8" s="93"/>
      <c r="D8" s="93"/>
      <c r="E8" s="93"/>
      <c r="F8" s="129"/>
    </row>
    <row r="9" spans="1:6" s="3" customFormat="1" ht="42" customHeight="1">
      <c r="A9" s="130" t="s">
        <v>41</v>
      </c>
      <c r="B9" s="104" t="s">
        <v>91</v>
      </c>
      <c r="C9" s="104" t="s">
        <v>315</v>
      </c>
      <c r="D9" s="104" t="s">
        <v>89</v>
      </c>
      <c r="E9" s="104" t="s">
        <v>316</v>
      </c>
      <c r="F9" s="105" t="s">
        <v>22</v>
      </c>
    </row>
    <row r="10" spans="1:8" s="3" customFormat="1" ht="18" customHeight="1">
      <c r="A10" s="365"/>
      <c r="B10" s="186"/>
      <c r="C10" s="366"/>
      <c r="D10" s="518">
        <v>0</v>
      </c>
      <c r="E10" s="518">
        <v>0</v>
      </c>
      <c r="F10" s="522">
        <f aca="true" t="shared" si="0" ref="F10:F17">D10*E10</f>
        <v>0</v>
      </c>
      <c r="G10" s="131"/>
      <c r="H10" s="131"/>
    </row>
    <row r="11" spans="1:8" s="3" customFormat="1" ht="18" customHeight="1">
      <c r="A11" s="367"/>
      <c r="B11" s="368"/>
      <c r="C11" s="369"/>
      <c r="D11" s="518">
        <v>0</v>
      </c>
      <c r="E11" s="518">
        <v>0</v>
      </c>
      <c r="F11" s="523">
        <f t="shared" si="0"/>
        <v>0</v>
      </c>
      <c r="G11" s="131"/>
      <c r="H11" s="131"/>
    </row>
    <row r="12" spans="1:8" s="3" customFormat="1" ht="18" customHeight="1">
      <c r="A12" s="367"/>
      <c r="B12" s="368"/>
      <c r="C12" s="369"/>
      <c r="D12" s="518">
        <v>0</v>
      </c>
      <c r="E12" s="518">
        <v>0</v>
      </c>
      <c r="F12" s="523">
        <f t="shared" si="0"/>
        <v>0</v>
      </c>
      <c r="G12" s="131"/>
      <c r="H12" s="131"/>
    </row>
    <row r="13" spans="1:8" s="3" customFormat="1" ht="18" customHeight="1">
      <c r="A13" s="367"/>
      <c r="B13" s="368"/>
      <c r="C13" s="369"/>
      <c r="D13" s="518">
        <v>0</v>
      </c>
      <c r="E13" s="518">
        <v>0</v>
      </c>
      <c r="F13" s="523">
        <f t="shared" si="0"/>
        <v>0</v>
      </c>
      <c r="G13" s="131"/>
      <c r="H13" s="131"/>
    </row>
    <row r="14" spans="1:8" s="3" customFormat="1" ht="18" customHeight="1">
      <c r="A14" s="365"/>
      <c r="B14" s="186"/>
      <c r="C14" s="366"/>
      <c r="D14" s="518">
        <v>0</v>
      </c>
      <c r="E14" s="518">
        <v>0</v>
      </c>
      <c r="F14" s="523">
        <f t="shared" si="0"/>
        <v>0</v>
      </c>
      <c r="G14" s="131"/>
      <c r="H14" s="131"/>
    </row>
    <row r="15" spans="1:8" s="3" customFormat="1" ht="18" customHeight="1">
      <c r="A15" s="367"/>
      <c r="B15" s="368"/>
      <c r="C15" s="369"/>
      <c r="D15" s="518">
        <v>0</v>
      </c>
      <c r="E15" s="518">
        <v>0</v>
      </c>
      <c r="F15" s="523">
        <f t="shared" si="0"/>
        <v>0</v>
      </c>
      <c r="G15" s="131"/>
      <c r="H15" s="131"/>
    </row>
    <row r="16" spans="1:8" s="3" customFormat="1" ht="18" customHeight="1">
      <c r="A16" s="367"/>
      <c r="B16" s="368"/>
      <c r="C16" s="369"/>
      <c r="D16" s="518">
        <v>0</v>
      </c>
      <c r="E16" s="518">
        <v>0</v>
      </c>
      <c r="F16" s="523">
        <f t="shared" si="0"/>
        <v>0</v>
      </c>
      <c r="G16" s="131"/>
      <c r="H16" s="131"/>
    </row>
    <row r="17" spans="1:8" s="3" customFormat="1" ht="18" customHeight="1" thickBot="1">
      <c r="A17" s="367"/>
      <c r="B17" s="368"/>
      <c r="C17" s="369"/>
      <c r="D17" s="518">
        <v>0</v>
      </c>
      <c r="E17" s="518">
        <v>0</v>
      </c>
      <c r="F17" s="523">
        <f t="shared" si="0"/>
        <v>0</v>
      </c>
      <c r="G17" s="131"/>
      <c r="H17" s="131"/>
    </row>
    <row r="18" spans="1:8" s="3" customFormat="1" ht="21" customHeight="1" thickBot="1">
      <c r="A18" s="79" t="s">
        <v>22</v>
      </c>
      <c r="B18" s="100"/>
      <c r="C18" s="100"/>
      <c r="D18" s="117"/>
      <c r="E18" s="117"/>
      <c r="F18" s="358">
        <f>SUM(F10:F17)</f>
        <v>0</v>
      </c>
      <c r="G18" s="86"/>
      <c r="H18" s="86"/>
    </row>
    <row r="19" spans="1:6" s="3" customFormat="1" ht="15" customHeight="1">
      <c r="A19" s="13" t="s">
        <v>92</v>
      </c>
      <c r="B19" s="13"/>
      <c r="C19" s="13"/>
      <c r="D19" s="13"/>
      <c r="E19" s="13"/>
      <c r="F19" s="57"/>
    </row>
    <row r="20" spans="1:6" s="2" customFormat="1" ht="12.75">
      <c r="A20" s="533" t="s">
        <v>314</v>
      </c>
      <c r="B20" s="545"/>
      <c r="C20" s="545"/>
      <c r="D20" s="549"/>
      <c r="E20" s="549"/>
      <c r="F20" s="58"/>
    </row>
    <row r="21" spans="1:6" s="3" customFormat="1" ht="12" customHeight="1">
      <c r="A21" s="3" t="s">
        <v>178</v>
      </c>
      <c r="F21" s="59"/>
    </row>
    <row r="22" spans="1:6" s="2" customFormat="1" ht="14.25" customHeight="1">
      <c r="A22" s="3" t="s">
        <v>93</v>
      </c>
      <c r="F22" s="58"/>
    </row>
    <row r="23" s="2" customFormat="1" ht="9.75">
      <c r="F23" s="58"/>
    </row>
    <row r="24" spans="1:9" s="2" customFormat="1" ht="9.75">
      <c r="A24" s="119"/>
      <c r="B24" s="3"/>
      <c r="C24" s="3"/>
      <c r="D24" s="3"/>
      <c r="E24" s="3"/>
      <c r="F24" s="3"/>
      <c r="I24" s="3"/>
    </row>
    <row r="25" spans="1:9" s="2" customFormat="1" ht="9.75">
      <c r="A25" s="3"/>
      <c r="B25" s="3"/>
      <c r="C25" s="3"/>
      <c r="D25" s="3"/>
      <c r="E25" s="3"/>
      <c r="F25" s="3"/>
      <c r="G25" s="3"/>
      <c r="H25" s="3"/>
      <c r="I25" s="3"/>
    </row>
    <row r="26" s="2" customFormat="1" ht="9.75"/>
    <row r="27" spans="1:4" s="2" customFormat="1" ht="9.75">
      <c r="A27" s="23" t="s">
        <v>276</v>
      </c>
      <c r="B27" s="23"/>
      <c r="C27" s="23"/>
      <c r="D27" s="56"/>
    </row>
    <row r="28" spans="1:7" s="2" customFormat="1" ht="18" customHeight="1" thickBot="1">
      <c r="A28" s="2" t="s">
        <v>317</v>
      </c>
      <c r="G28" s="14"/>
    </row>
    <row r="29" spans="1:10" s="2" customFormat="1" ht="30">
      <c r="A29" s="120" t="s">
        <v>192</v>
      </c>
      <c r="B29" s="120" t="s">
        <v>43</v>
      </c>
      <c r="C29" s="32" t="s">
        <v>44</v>
      </c>
      <c r="D29" s="33" t="s">
        <v>45</v>
      </c>
      <c r="E29" s="34" t="s">
        <v>76</v>
      </c>
      <c r="F29" s="35" t="s">
        <v>152</v>
      </c>
      <c r="G29" s="36" t="s">
        <v>45</v>
      </c>
      <c r="H29" s="36" t="s">
        <v>90</v>
      </c>
      <c r="I29" s="37" t="s">
        <v>77</v>
      </c>
      <c r="J29" s="121" t="s">
        <v>22</v>
      </c>
    </row>
    <row r="30" spans="1:10" s="2" customFormat="1" ht="9.75">
      <c r="A30" s="370"/>
      <c r="B30" s="370"/>
      <c r="C30" s="371">
        <v>0</v>
      </c>
      <c r="D30" s="372">
        <v>0</v>
      </c>
      <c r="E30" s="359">
        <f aca="true" t="shared" si="1" ref="E30:E45">C30*D30</f>
        <v>0</v>
      </c>
      <c r="F30" s="281">
        <v>0</v>
      </c>
      <c r="G30" s="281">
        <v>0</v>
      </c>
      <c r="H30" s="281">
        <v>0</v>
      </c>
      <c r="I30" s="281">
        <f>F30*G30*H30</f>
        <v>0</v>
      </c>
      <c r="J30" s="360">
        <f aca="true" t="shared" si="2" ref="J30:J45">E30+I30</f>
        <v>0</v>
      </c>
    </row>
    <row r="31" spans="1:10" s="2" customFormat="1" ht="9.75">
      <c r="A31" s="370"/>
      <c r="B31" s="370"/>
      <c r="C31" s="371">
        <v>0</v>
      </c>
      <c r="D31" s="372">
        <v>0</v>
      </c>
      <c r="E31" s="359">
        <f t="shared" si="1"/>
        <v>0</v>
      </c>
      <c r="F31" s="281">
        <v>0</v>
      </c>
      <c r="G31" s="281">
        <v>0</v>
      </c>
      <c r="H31" s="281">
        <v>0</v>
      </c>
      <c r="I31" s="281">
        <f aca="true" t="shared" si="3" ref="I31:I45">F31*G31*H31</f>
        <v>0</v>
      </c>
      <c r="J31" s="360">
        <f t="shared" si="2"/>
        <v>0</v>
      </c>
    </row>
    <row r="32" spans="1:10" s="2" customFormat="1" ht="9.75">
      <c r="A32" s="370"/>
      <c r="B32" s="370"/>
      <c r="C32" s="371">
        <v>0</v>
      </c>
      <c r="D32" s="372">
        <v>0</v>
      </c>
      <c r="E32" s="359">
        <f t="shared" si="1"/>
        <v>0</v>
      </c>
      <c r="F32" s="281">
        <v>0</v>
      </c>
      <c r="G32" s="281">
        <v>0</v>
      </c>
      <c r="H32" s="281">
        <v>0</v>
      </c>
      <c r="I32" s="281">
        <f t="shared" si="3"/>
        <v>0</v>
      </c>
      <c r="J32" s="360">
        <f t="shared" si="2"/>
        <v>0</v>
      </c>
    </row>
    <row r="33" spans="1:10" s="2" customFormat="1" ht="9.75">
      <c r="A33" s="370"/>
      <c r="B33" s="370"/>
      <c r="C33" s="371">
        <v>0</v>
      </c>
      <c r="D33" s="372">
        <v>0</v>
      </c>
      <c r="E33" s="359">
        <f t="shared" si="1"/>
        <v>0</v>
      </c>
      <c r="F33" s="281">
        <v>0</v>
      </c>
      <c r="G33" s="281">
        <v>0</v>
      </c>
      <c r="H33" s="281">
        <v>0</v>
      </c>
      <c r="I33" s="281">
        <f t="shared" si="3"/>
        <v>0</v>
      </c>
      <c r="J33" s="360">
        <f t="shared" si="2"/>
        <v>0</v>
      </c>
    </row>
    <row r="34" spans="1:10" s="2" customFormat="1" ht="9.75">
      <c r="A34" s="370"/>
      <c r="B34" s="370"/>
      <c r="C34" s="371">
        <v>0</v>
      </c>
      <c r="D34" s="372">
        <v>0</v>
      </c>
      <c r="E34" s="359">
        <f t="shared" si="1"/>
        <v>0</v>
      </c>
      <c r="F34" s="281">
        <v>0</v>
      </c>
      <c r="G34" s="281">
        <v>0</v>
      </c>
      <c r="H34" s="281">
        <v>0</v>
      </c>
      <c r="I34" s="281">
        <f t="shared" si="3"/>
        <v>0</v>
      </c>
      <c r="J34" s="360">
        <f t="shared" si="2"/>
        <v>0</v>
      </c>
    </row>
    <row r="35" spans="1:10" s="2" customFormat="1" ht="9.75">
      <c r="A35" s="370"/>
      <c r="B35" s="370"/>
      <c r="C35" s="371">
        <v>0</v>
      </c>
      <c r="D35" s="372">
        <v>0</v>
      </c>
      <c r="E35" s="359">
        <f t="shared" si="1"/>
        <v>0</v>
      </c>
      <c r="F35" s="281">
        <v>0</v>
      </c>
      <c r="G35" s="281">
        <v>0</v>
      </c>
      <c r="H35" s="281">
        <v>0</v>
      </c>
      <c r="I35" s="281">
        <f t="shared" si="3"/>
        <v>0</v>
      </c>
      <c r="J35" s="360">
        <f t="shared" si="2"/>
        <v>0</v>
      </c>
    </row>
    <row r="36" spans="1:10" s="2" customFormat="1" ht="9.75">
      <c r="A36" s="370"/>
      <c r="B36" s="370"/>
      <c r="C36" s="371">
        <v>0</v>
      </c>
      <c r="D36" s="372">
        <v>0</v>
      </c>
      <c r="E36" s="359">
        <f t="shared" si="1"/>
        <v>0</v>
      </c>
      <c r="F36" s="281">
        <v>0</v>
      </c>
      <c r="G36" s="281">
        <v>0</v>
      </c>
      <c r="H36" s="281">
        <v>0</v>
      </c>
      <c r="I36" s="281">
        <f t="shared" si="3"/>
        <v>0</v>
      </c>
      <c r="J36" s="360">
        <f t="shared" si="2"/>
        <v>0</v>
      </c>
    </row>
    <row r="37" spans="1:10" s="2" customFormat="1" ht="9.75">
      <c r="A37" s="370"/>
      <c r="B37" s="370"/>
      <c r="C37" s="371">
        <v>0</v>
      </c>
      <c r="D37" s="372">
        <v>0</v>
      </c>
      <c r="E37" s="359">
        <f t="shared" si="1"/>
        <v>0</v>
      </c>
      <c r="F37" s="281">
        <v>0</v>
      </c>
      <c r="G37" s="281">
        <v>0</v>
      </c>
      <c r="H37" s="281">
        <v>0</v>
      </c>
      <c r="I37" s="281">
        <f t="shared" si="3"/>
        <v>0</v>
      </c>
      <c r="J37" s="360">
        <f t="shared" si="2"/>
        <v>0</v>
      </c>
    </row>
    <row r="38" spans="1:10" s="2" customFormat="1" ht="9.75">
      <c r="A38" s="370"/>
      <c r="B38" s="370"/>
      <c r="C38" s="371">
        <v>0</v>
      </c>
      <c r="D38" s="372">
        <v>0</v>
      </c>
      <c r="E38" s="359">
        <f t="shared" si="1"/>
        <v>0</v>
      </c>
      <c r="F38" s="281">
        <v>0</v>
      </c>
      <c r="G38" s="281">
        <v>0</v>
      </c>
      <c r="H38" s="281">
        <v>0</v>
      </c>
      <c r="I38" s="281">
        <f t="shared" si="3"/>
        <v>0</v>
      </c>
      <c r="J38" s="360">
        <f t="shared" si="2"/>
        <v>0</v>
      </c>
    </row>
    <row r="39" spans="1:10" s="2" customFormat="1" ht="9.75">
      <c r="A39" s="370"/>
      <c r="B39" s="370"/>
      <c r="C39" s="371">
        <v>0</v>
      </c>
      <c r="D39" s="372">
        <v>0</v>
      </c>
      <c r="E39" s="359">
        <f t="shared" si="1"/>
        <v>0</v>
      </c>
      <c r="F39" s="281">
        <v>0</v>
      </c>
      <c r="G39" s="281">
        <v>0</v>
      </c>
      <c r="H39" s="281">
        <v>0</v>
      </c>
      <c r="I39" s="281">
        <f t="shared" si="3"/>
        <v>0</v>
      </c>
      <c r="J39" s="360">
        <f t="shared" si="2"/>
        <v>0</v>
      </c>
    </row>
    <row r="40" spans="1:10" s="2" customFormat="1" ht="9.75">
      <c r="A40" s="370"/>
      <c r="B40" s="370"/>
      <c r="C40" s="371">
        <v>0</v>
      </c>
      <c r="D40" s="372">
        <v>0</v>
      </c>
      <c r="E40" s="359">
        <f t="shared" si="1"/>
        <v>0</v>
      </c>
      <c r="F40" s="281">
        <v>0</v>
      </c>
      <c r="G40" s="281">
        <v>0</v>
      </c>
      <c r="H40" s="281">
        <v>0</v>
      </c>
      <c r="I40" s="281">
        <f t="shared" si="3"/>
        <v>0</v>
      </c>
      <c r="J40" s="360">
        <f t="shared" si="2"/>
        <v>0</v>
      </c>
    </row>
    <row r="41" spans="1:10" s="2" customFormat="1" ht="9.75">
      <c r="A41" s="370"/>
      <c r="B41" s="370"/>
      <c r="C41" s="371">
        <v>0</v>
      </c>
      <c r="D41" s="372">
        <v>0</v>
      </c>
      <c r="E41" s="359">
        <f t="shared" si="1"/>
        <v>0</v>
      </c>
      <c r="F41" s="281">
        <v>0</v>
      </c>
      <c r="G41" s="281">
        <v>0</v>
      </c>
      <c r="H41" s="281">
        <v>0</v>
      </c>
      <c r="I41" s="281">
        <f t="shared" si="3"/>
        <v>0</v>
      </c>
      <c r="J41" s="360">
        <f t="shared" si="2"/>
        <v>0</v>
      </c>
    </row>
    <row r="42" spans="1:10" s="2" customFormat="1" ht="9.75">
      <c r="A42" s="370"/>
      <c r="B42" s="370"/>
      <c r="C42" s="371">
        <v>0</v>
      </c>
      <c r="D42" s="372">
        <v>0</v>
      </c>
      <c r="E42" s="359">
        <f t="shared" si="1"/>
        <v>0</v>
      </c>
      <c r="F42" s="281">
        <v>0</v>
      </c>
      <c r="G42" s="281">
        <v>0</v>
      </c>
      <c r="H42" s="281">
        <v>0</v>
      </c>
      <c r="I42" s="281">
        <f t="shared" si="3"/>
        <v>0</v>
      </c>
      <c r="J42" s="360">
        <f t="shared" si="2"/>
        <v>0</v>
      </c>
    </row>
    <row r="43" spans="1:10" s="2" customFormat="1" ht="9.75">
      <c r="A43" s="370"/>
      <c r="B43" s="370"/>
      <c r="C43" s="371">
        <v>0</v>
      </c>
      <c r="D43" s="372">
        <v>0</v>
      </c>
      <c r="E43" s="359">
        <f t="shared" si="1"/>
        <v>0</v>
      </c>
      <c r="F43" s="281">
        <v>0</v>
      </c>
      <c r="G43" s="281">
        <v>0</v>
      </c>
      <c r="H43" s="281">
        <v>0</v>
      </c>
      <c r="I43" s="281">
        <f t="shared" si="3"/>
        <v>0</v>
      </c>
      <c r="J43" s="360">
        <f t="shared" si="2"/>
        <v>0</v>
      </c>
    </row>
    <row r="44" spans="1:10" s="2" customFormat="1" ht="9.75">
      <c r="A44" s="370"/>
      <c r="B44" s="370"/>
      <c r="C44" s="371">
        <v>0</v>
      </c>
      <c r="D44" s="372">
        <v>0</v>
      </c>
      <c r="E44" s="359">
        <f t="shared" si="1"/>
        <v>0</v>
      </c>
      <c r="F44" s="281">
        <v>0</v>
      </c>
      <c r="G44" s="281">
        <v>0</v>
      </c>
      <c r="H44" s="281">
        <v>0</v>
      </c>
      <c r="I44" s="281">
        <f t="shared" si="3"/>
        <v>0</v>
      </c>
      <c r="J44" s="360">
        <f t="shared" si="2"/>
        <v>0</v>
      </c>
    </row>
    <row r="45" spans="1:10" s="2" customFormat="1" ht="9.75">
      <c r="A45" s="370"/>
      <c r="B45" s="370"/>
      <c r="C45" s="371">
        <v>0</v>
      </c>
      <c r="D45" s="372">
        <v>0</v>
      </c>
      <c r="E45" s="359">
        <f t="shared" si="1"/>
        <v>0</v>
      </c>
      <c r="F45" s="281">
        <v>0</v>
      </c>
      <c r="G45" s="281">
        <v>0</v>
      </c>
      <c r="H45" s="281">
        <v>0</v>
      </c>
      <c r="I45" s="281">
        <f t="shared" si="3"/>
        <v>0</v>
      </c>
      <c r="J45" s="360">
        <f t="shared" si="2"/>
        <v>0</v>
      </c>
    </row>
    <row r="46" spans="1:10" s="2" customFormat="1" ht="28.5" customHeight="1" thickBot="1">
      <c r="A46" s="132"/>
      <c r="B46" s="132"/>
      <c r="C46" s="108"/>
      <c r="D46" s="95"/>
      <c r="E46" s="332">
        <f>SUM(E30:E45)</f>
        <v>0</v>
      </c>
      <c r="F46" s="202"/>
      <c r="G46" s="204"/>
      <c r="H46" s="465"/>
      <c r="I46" s="332">
        <f>SUM(I30:I45)</f>
        <v>0</v>
      </c>
      <c r="J46" s="361">
        <f>SUM(J30:J45)</f>
        <v>0</v>
      </c>
    </row>
    <row r="47" s="2" customFormat="1" ht="9.75">
      <c r="A47" s="2" t="s">
        <v>318</v>
      </c>
    </row>
    <row r="48" spans="1:3" s="2" customFormat="1" ht="9.75">
      <c r="A48" s="119"/>
      <c r="C48" s="3"/>
    </row>
    <row r="49" s="2" customFormat="1" ht="9.75"/>
    <row r="50" s="2" customFormat="1" ht="9.75"/>
    <row r="51" spans="1:4" s="2" customFormat="1" ht="16.5" customHeight="1">
      <c r="A51" s="23" t="s">
        <v>277</v>
      </c>
      <c r="B51" s="93"/>
      <c r="C51" s="93"/>
      <c r="D51" s="93"/>
    </row>
    <row r="52" s="2" customFormat="1" ht="10.5" thickBot="1"/>
    <row r="53" spans="1:4" s="2" customFormat="1" ht="9.75">
      <c r="A53" s="51" t="s">
        <v>278</v>
      </c>
      <c r="B53" s="61"/>
      <c r="C53" s="61"/>
      <c r="D53" s="110"/>
    </row>
    <row r="54" spans="1:4" s="2" customFormat="1" ht="9.75">
      <c r="A54" s="66" t="s">
        <v>319</v>
      </c>
      <c r="B54" s="8"/>
      <c r="C54" s="8"/>
      <c r="D54" s="111"/>
    </row>
    <row r="55" spans="1:4" s="2" customFormat="1" ht="9.75">
      <c r="A55" s="26" t="s">
        <v>150</v>
      </c>
      <c r="B55" s="21" t="s">
        <v>53</v>
      </c>
      <c r="C55" s="21" t="s">
        <v>56</v>
      </c>
      <c r="D55" s="115" t="s">
        <v>52</v>
      </c>
    </row>
    <row r="56" spans="1:4" s="2" customFormat="1" ht="9.75">
      <c r="A56" s="217"/>
      <c r="B56" s="218"/>
      <c r="C56" s="218"/>
      <c r="D56" s="335">
        <f>B56*C56</f>
        <v>0</v>
      </c>
    </row>
    <row r="57" spans="1:4" s="2" customFormat="1" ht="9.75">
      <c r="A57" s="217"/>
      <c r="B57" s="218"/>
      <c r="C57" s="218"/>
      <c r="D57" s="335">
        <f>B57*C57</f>
        <v>0</v>
      </c>
    </row>
    <row r="58" spans="1:4" s="2" customFormat="1" ht="9.75">
      <c r="A58" s="217"/>
      <c r="B58" s="218"/>
      <c r="C58" s="218"/>
      <c r="D58" s="335">
        <f>B58*C58</f>
        <v>0</v>
      </c>
    </row>
    <row r="59" spans="1:4" s="2" customFormat="1" ht="9.75">
      <c r="A59" s="217"/>
      <c r="B59" s="218"/>
      <c r="C59" s="218"/>
      <c r="D59" s="335">
        <f>B59*C59</f>
        <v>0</v>
      </c>
    </row>
    <row r="60" spans="1:4" s="2" customFormat="1" ht="10.5" thickBot="1">
      <c r="A60" s="217"/>
      <c r="B60" s="218"/>
      <c r="C60" s="218"/>
      <c r="D60" s="335">
        <f>B60*C60</f>
        <v>0</v>
      </c>
    </row>
    <row r="61" spans="1:4" s="2" customFormat="1" ht="10.5" thickBot="1">
      <c r="A61" s="53" t="s">
        <v>222</v>
      </c>
      <c r="B61" s="94"/>
      <c r="C61" s="94"/>
      <c r="D61" s="337">
        <f>SUM(D56:D60)</f>
        <v>0</v>
      </c>
    </row>
    <row r="62" spans="1:4" s="2" customFormat="1" ht="10.5" thickBot="1">
      <c r="A62" s="13"/>
      <c r="B62" s="13"/>
      <c r="C62" s="13"/>
      <c r="D62" s="13"/>
    </row>
    <row r="63" spans="1:5" s="2" customFormat="1" ht="9.75">
      <c r="A63" s="51" t="s">
        <v>279</v>
      </c>
      <c r="B63" s="61"/>
      <c r="C63" s="61"/>
      <c r="D63" s="110"/>
      <c r="E63" s="133"/>
    </row>
    <row r="64" spans="1:8" s="2" customFormat="1" ht="21.75" customHeight="1">
      <c r="A64" s="112" t="s">
        <v>151</v>
      </c>
      <c r="B64" s="62" t="s">
        <v>53</v>
      </c>
      <c r="C64" s="62" t="s">
        <v>56</v>
      </c>
      <c r="D64" s="68" t="s">
        <v>52</v>
      </c>
      <c r="E64" s="134"/>
      <c r="F64" s="134"/>
      <c r="G64" s="134"/>
      <c r="H64" s="134"/>
    </row>
    <row r="65" spans="1:4" s="2" customFormat="1" ht="9.75">
      <c r="A65" s="217"/>
      <c r="B65" s="218"/>
      <c r="C65" s="218"/>
      <c r="D65" s="335">
        <f>B65*C65</f>
        <v>0</v>
      </c>
    </row>
    <row r="66" spans="1:4" s="2" customFormat="1" ht="9.75">
      <c r="A66" s="217"/>
      <c r="B66" s="218"/>
      <c r="C66" s="218"/>
      <c r="D66" s="335">
        <f>B66*C66</f>
        <v>0</v>
      </c>
    </row>
    <row r="67" spans="1:4" s="2" customFormat="1" ht="9.75">
      <c r="A67" s="217"/>
      <c r="B67" s="218"/>
      <c r="C67" s="218"/>
      <c r="D67" s="335">
        <f>B67*C67</f>
        <v>0</v>
      </c>
    </row>
    <row r="68" spans="1:4" s="2" customFormat="1" ht="10.5" thickBot="1">
      <c r="A68" s="217"/>
      <c r="B68" s="218"/>
      <c r="C68" s="218"/>
      <c r="D68" s="335">
        <f>B68*C68</f>
        <v>0</v>
      </c>
    </row>
    <row r="69" spans="1:4" s="2" customFormat="1" ht="10.5" thickBot="1">
      <c r="A69" s="53" t="s">
        <v>55</v>
      </c>
      <c r="B69" s="94"/>
      <c r="C69" s="94"/>
      <c r="D69" s="337">
        <f>SUM(D65:D68)</f>
        <v>0</v>
      </c>
    </row>
    <row r="70" spans="1:5" s="2" customFormat="1" ht="12" customHeight="1">
      <c r="A70" s="51" t="s">
        <v>280</v>
      </c>
      <c r="B70" s="61"/>
      <c r="C70" s="61"/>
      <c r="D70" s="61"/>
      <c r="E70" s="135"/>
    </row>
    <row r="71" spans="1:8" s="2" customFormat="1" ht="51">
      <c r="A71" s="112" t="s">
        <v>153</v>
      </c>
      <c r="B71" s="62" t="s">
        <v>154</v>
      </c>
      <c r="C71" s="62" t="s">
        <v>302</v>
      </c>
      <c r="D71" s="62" t="s">
        <v>98</v>
      </c>
      <c r="E71" s="68" t="s">
        <v>94</v>
      </c>
      <c r="F71" s="136"/>
      <c r="G71" s="136"/>
      <c r="H71" s="136"/>
    </row>
    <row r="72" spans="1:5" s="2" customFormat="1" ht="9.75">
      <c r="A72" s="167"/>
      <c r="B72" s="373"/>
      <c r="C72" s="374"/>
      <c r="D72" s="169"/>
      <c r="E72" s="282">
        <f>C72*D72</f>
        <v>0</v>
      </c>
    </row>
    <row r="73" spans="1:5" s="2" customFormat="1" ht="9.75">
      <c r="A73" s="167"/>
      <c r="B73" s="373"/>
      <c r="C73" s="374"/>
      <c r="D73" s="169"/>
      <c r="E73" s="282">
        <f>C73*D73</f>
        <v>0</v>
      </c>
    </row>
    <row r="74" spans="1:5" s="2" customFormat="1" ht="9.75">
      <c r="A74" s="167"/>
      <c r="B74" s="373"/>
      <c r="C74" s="374"/>
      <c r="D74" s="169"/>
      <c r="E74" s="282">
        <f>C74*D74</f>
        <v>0</v>
      </c>
    </row>
    <row r="75" spans="1:5" s="2" customFormat="1" ht="9.75">
      <c r="A75" s="167"/>
      <c r="B75" s="373"/>
      <c r="C75" s="374"/>
      <c r="D75" s="169"/>
      <c r="E75" s="282">
        <f>C75*D75</f>
        <v>0</v>
      </c>
    </row>
    <row r="76" spans="1:5" s="2" customFormat="1" ht="9.75">
      <c r="A76" s="167"/>
      <c r="B76" s="373"/>
      <c r="C76" s="374"/>
      <c r="D76" s="169"/>
      <c r="E76" s="282">
        <f>C76*D76</f>
        <v>0</v>
      </c>
    </row>
    <row r="77" spans="1:5" s="2" customFormat="1" ht="10.5" thickBot="1">
      <c r="A77" s="80" t="s">
        <v>281</v>
      </c>
      <c r="B77" s="81"/>
      <c r="C77" s="95"/>
      <c r="D77" s="95"/>
      <c r="E77" s="332">
        <f>SUM(E72:E76)</f>
        <v>0</v>
      </c>
    </row>
    <row r="78" spans="1:5" s="2" customFormat="1" ht="9.75">
      <c r="A78" s="51" t="s">
        <v>284</v>
      </c>
      <c r="B78" s="137"/>
      <c r="C78" s="137"/>
      <c r="D78" s="137"/>
      <c r="E78" s="135"/>
    </row>
    <row r="79" spans="1:5" s="2" customFormat="1" ht="9.75">
      <c r="A79" s="375" t="s">
        <v>282</v>
      </c>
      <c r="B79" s="376" t="s">
        <v>109</v>
      </c>
      <c r="C79" s="377"/>
      <c r="D79" s="378"/>
      <c r="E79" s="282">
        <f>D69</f>
        <v>0</v>
      </c>
    </row>
    <row r="80" spans="1:5" s="2" customFormat="1" ht="9.75">
      <c r="A80" s="375" t="s">
        <v>283</v>
      </c>
      <c r="B80" s="379" t="s">
        <v>110</v>
      </c>
      <c r="C80" s="380"/>
      <c r="D80" s="381"/>
      <c r="E80" s="282">
        <f>E77</f>
        <v>0</v>
      </c>
    </row>
    <row r="81" spans="1:5" s="2" customFormat="1" ht="10.5" thickBot="1">
      <c r="A81" s="382" t="s">
        <v>22</v>
      </c>
      <c r="B81" s="383"/>
      <c r="C81" s="383"/>
      <c r="D81" s="384"/>
      <c r="E81" s="332">
        <f>SUM(E79:E80)</f>
        <v>0</v>
      </c>
    </row>
    <row r="82" spans="1:5" s="2" customFormat="1" ht="10.5" thickBot="1">
      <c r="A82" s="87"/>
      <c r="B82" s="3"/>
      <c r="C82" s="87"/>
      <c r="D82" s="87"/>
      <c r="E82" s="86"/>
    </row>
    <row r="83" spans="1:4" s="2" customFormat="1" ht="9.75">
      <c r="A83" s="51" t="s">
        <v>332</v>
      </c>
      <c r="B83" s="61"/>
      <c r="C83" s="61"/>
      <c r="D83" s="110"/>
    </row>
    <row r="84" spans="1:4" s="2" customFormat="1" ht="9.75">
      <c r="A84" s="114" t="s">
        <v>171</v>
      </c>
      <c r="B84" s="8"/>
      <c r="C84" s="8"/>
      <c r="D84" s="111"/>
    </row>
    <row r="85" spans="1:4" s="2" customFormat="1" ht="9.75">
      <c r="A85" s="66" t="s">
        <v>57</v>
      </c>
      <c r="B85" s="8"/>
      <c r="C85" s="8"/>
      <c r="D85" s="111"/>
    </row>
    <row r="86" spans="1:4" s="2" customFormat="1" ht="9.75">
      <c r="A86" s="66" t="s">
        <v>58</v>
      </c>
      <c r="B86" s="8"/>
      <c r="C86" s="8"/>
      <c r="D86" s="111"/>
    </row>
    <row r="87" spans="1:4" s="2" customFormat="1" ht="9.75">
      <c r="A87" s="66" t="s">
        <v>59</v>
      </c>
      <c r="B87" s="8"/>
      <c r="C87" s="8"/>
      <c r="D87" s="111"/>
    </row>
    <row r="88" spans="1:4" s="2" customFormat="1" ht="9.75">
      <c r="A88" s="67"/>
      <c r="B88" s="22"/>
      <c r="C88" s="22"/>
      <c r="D88" s="115" t="s">
        <v>184</v>
      </c>
    </row>
    <row r="89" spans="1:4" s="2" customFormat="1" ht="24" customHeight="1">
      <c r="A89" s="640" t="s">
        <v>181</v>
      </c>
      <c r="B89" s="641"/>
      <c r="C89" s="642"/>
      <c r="D89" s="219">
        <v>0</v>
      </c>
    </row>
    <row r="90" spans="1:4" s="2" customFormat="1" ht="10.5" thickBot="1">
      <c r="A90" s="82" t="s">
        <v>333</v>
      </c>
      <c r="B90" s="116"/>
      <c r="C90" s="116"/>
      <c r="D90" s="339">
        <f>SUM(D89:D89)</f>
        <v>0</v>
      </c>
    </row>
    <row r="91" spans="1:5" s="2" customFormat="1" ht="9.75">
      <c r="A91" s="87"/>
      <c r="B91" s="3"/>
      <c r="C91" s="87"/>
      <c r="D91" s="87"/>
      <c r="E91" s="86"/>
    </row>
    <row r="92" s="2" customFormat="1" ht="10.5" thickBot="1">
      <c r="F92" s="65"/>
    </row>
    <row r="93" spans="1:5" s="2" customFormat="1" ht="9.75">
      <c r="A93" s="51" t="s">
        <v>330</v>
      </c>
      <c r="B93" s="137"/>
      <c r="C93" s="137"/>
      <c r="D93" s="137"/>
      <c r="E93" s="135"/>
    </row>
    <row r="94" spans="1:5" s="2" customFormat="1" ht="36" customHeight="1">
      <c r="A94" s="62" t="s">
        <v>96</v>
      </c>
      <c r="B94" s="62" t="s">
        <v>95</v>
      </c>
      <c r="C94" s="62" t="s">
        <v>90</v>
      </c>
      <c r="D94" s="84" t="s">
        <v>97</v>
      </c>
      <c r="E94" s="85" t="s">
        <v>52</v>
      </c>
    </row>
    <row r="95" spans="1:5" s="2" customFormat="1" ht="9.75">
      <c r="A95" s="171"/>
      <c r="B95" s="364"/>
      <c r="C95" s="169"/>
      <c r="D95" s="169"/>
      <c r="E95" s="107">
        <f>B95*C95*D95</f>
        <v>0</v>
      </c>
    </row>
    <row r="96" spans="1:5" s="2" customFormat="1" ht="9.75">
      <c r="A96" s="171"/>
      <c r="B96" s="364"/>
      <c r="C96" s="169"/>
      <c r="D96" s="169"/>
      <c r="E96" s="107">
        <f>B96*C96*D96</f>
        <v>0</v>
      </c>
    </row>
    <row r="97" spans="1:5" s="2" customFormat="1" ht="9.75">
      <c r="A97" s="171"/>
      <c r="B97" s="364"/>
      <c r="C97" s="169"/>
      <c r="D97" s="169"/>
      <c r="E97" s="107">
        <f>B97*C97*D97</f>
        <v>0</v>
      </c>
    </row>
    <row r="98" spans="1:5" s="2" customFormat="1" ht="9.75">
      <c r="A98" s="171"/>
      <c r="B98" s="364"/>
      <c r="C98" s="169"/>
      <c r="D98" s="169"/>
      <c r="E98" s="107">
        <f>B98*C98*D98</f>
        <v>0</v>
      </c>
    </row>
    <row r="99" spans="1:5" s="2" customFormat="1" ht="9.75">
      <c r="A99" s="171"/>
      <c r="B99" s="364"/>
      <c r="C99" s="169"/>
      <c r="D99" s="169"/>
      <c r="E99" s="107">
        <f>B99*C99*D99</f>
        <v>0</v>
      </c>
    </row>
    <row r="100" spans="1:5" s="2" customFormat="1" ht="10.5" thickBot="1">
      <c r="A100" s="80" t="s">
        <v>320</v>
      </c>
      <c r="B100" s="465"/>
      <c r="C100" s="528"/>
      <c r="D100" s="528"/>
      <c r="E100" s="529">
        <f>SUM(E95:E99)</f>
        <v>0</v>
      </c>
    </row>
    <row r="101" spans="1:6" s="2" customFormat="1" ht="10.5" thickBot="1">
      <c r="A101" s="525"/>
      <c r="B101" s="87"/>
      <c r="C101" s="526"/>
      <c r="D101" s="526"/>
      <c r="E101" s="527"/>
      <c r="F101" s="56"/>
    </row>
    <row r="102" spans="1:5" s="2" customFormat="1" ht="10.5" thickBot="1">
      <c r="A102" s="138" t="s">
        <v>321</v>
      </c>
      <c r="B102" s="139"/>
      <c r="C102" s="139"/>
      <c r="D102" s="139"/>
      <c r="E102" s="140"/>
    </row>
    <row r="103" spans="1:5" s="2" customFormat="1" ht="9.75">
      <c r="A103" s="459" t="s">
        <v>155</v>
      </c>
      <c r="B103" s="122" t="s">
        <v>107</v>
      </c>
      <c r="C103" s="123" t="s">
        <v>47</v>
      </c>
      <c r="D103" s="124" t="s">
        <v>52</v>
      </c>
      <c r="E103" s="56"/>
    </row>
    <row r="104" spans="1:4" s="2" customFormat="1" ht="9.75">
      <c r="A104" s="385"/>
      <c r="B104" s="159"/>
      <c r="C104" s="159"/>
      <c r="D104" s="106">
        <f>B104*C104</f>
        <v>0</v>
      </c>
    </row>
    <row r="105" spans="1:4" s="2" customFormat="1" ht="9.75">
      <c r="A105" s="385"/>
      <c r="B105" s="159"/>
      <c r="C105" s="159"/>
      <c r="D105" s="106">
        <f>B105*C105</f>
        <v>0</v>
      </c>
    </row>
    <row r="106" spans="1:4" s="2" customFormat="1" ht="10.5" thickBot="1">
      <c r="A106" s="80" t="s">
        <v>322</v>
      </c>
      <c r="B106" s="95"/>
      <c r="C106" s="95"/>
      <c r="D106" s="529">
        <f>SUM(D104,D105)</f>
        <v>0</v>
      </c>
    </row>
    <row r="107" spans="1:4" s="56" customFormat="1" ht="10.5" thickBot="1">
      <c r="A107" s="530"/>
      <c r="B107" s="531"/>
      <c r="C107" s="531"/>
      <c r="D107" s="532"/>
    </row>
    <row r="108" spans="1:4" s="2" customFormat="1" ht="10.5" thickBot="1">
      <c r="A108" s="141" t="s">
        <v>331</v>
      </c>
      <c r="B108" s="125"/>
      <c r="C108" s="125"/>
      <c r="D108" s="142" t="s">
        <v>52</v>
      </c>
    </row>
    <row r="109" spans="1:4" s="2" customFormat="1" ht="9.75">
      <c r="A109" s="301" t="s">
        <v>323</v>
      </c>
      <c r="B109" s="433" t="s">
        <v>111</v>
      </c>
      <c r="C109" s="433"/>
      <c r="D109" s="363">
        <f>E100</f>
        <v>0</v>
      </c>
    </row>
    <row r="110" spans="1:4" s="2" customFormat="1" ht="9.75">
      <c r="A110" s="434" t="s">
        <v>324</v>
      </c>
      <c r="B110" s="317" t="s">
        <v>112</v>
      </c>
      <c r="C110" s="317"/>
      <c r="D110" s="282">
        <f>D106</f>
        <v>0</v>
      </c>
    </row>
    <row r="111" spans="1:8" s="2" customFormat="1" ht="10.5" thickBot="1">
      <c r="A111" s="524" t="s">
        <v>22</v>
      </c>
      <c r="B111" s="435"/>
      <c r="C111" s="435"/>
      <c r="D111" s="332">
        <f>SUM(D109,D110)</f>
        <v>0</v>
      </c>
      <c r="E111" s="3"/>
      <c r="F111" s="3"/>
      <c r="G111" s="3"/>
      <c r="H111" s="3"/>
    </row>
    <row r="112" spans="1:8" s="2" customFormat="1" ht="9.75">
      <c r="A112" s="86"/>
      <c r="B112" s="86"/>
      <c r="C112" s="86"/>
      <c r="D112" s="86"/>
      <c r="E112" s="3"/>
      <c r="F112" s="3"/>
      <c r="G112" s="3"/>
      <c r="H112" s="3"/>
    </row>
    <row r="113" spans="1:4" s="2" customFormat="1" ht="9.75">
      <c r="A113" s="8"/>
      <c r="B113" s="8"/>
      <c r="C113" s="8"/>
      <c r="D113" s="13"/>
    </row>
    <row r="114" spans="1:4" s="2" customFormat="1" ht="10.5" thickBot="1">
      <c r="A114" s="88"/>
      <c r="B114" s="89"/>
      <c r="C114" s="89"/>
      <c r="D114" s="88"/>
    </row>
    <row r="115" spans="1:6" s="2" customFormat="1" ht="9.75">
      <c r="A115" s="51" t="s">
        <v>334</v>
      </c>
      <c r="B115" s="61"/>
      <c r="C115" s="61"/>
      <c r="D115" s="110"/>
      <c r="E115" s="56"/>
      <c r="F115" s="56"/>
    </row>
    <row r="116" spans="1:4" s="2" customFormat="1" ht="9.75">
      <c r="A116" s="66" t="s">
        <v>51</v>
      </c>
      <c r="B116" s="8"/>
      <c r="C116" s="8"/>
      <c r="D116" s="111"/>
    </row>
    <row r="117" spans="1:4" s="2" customFormat="1" ht="9.75">
      <c r="A117" s="66" t="s">
        <v>50</v>
      </c>
      <c r="B117" s="8"/>
      <c r="C117" s="8"/>
      <c r="D117" s="111"/>
    </row>
    <row r="118" spans="1:4" s="2" customFormat="1" ht="9.75">
      <c r="A118" s="66" t="s">
        <v>131</v>
      </c>
      <c r="B118" s="8"/>
      <c r="C118" s="8"/>
      <c r="D118" s="111"/>
    </row>
    <row r="119" spans="1:4" s="2" customFormat="1" ht="9.75">
      <c r="A119" s="63"/>
      <c r="B119" s="6"/>
      <c r="C119" s="6"/>
      <c r="D119" s="113" t="s">
        <v>184</v>
      </c>
    </row>
    <row r="120" spans="1:4" s="2" customFormat="1" ht="26.25" customHeight="1">
      <c r="A120" s="643" t="s">
        <v>182</v>
      </c>
      <c r="B120" s="644"/>
      <c r="C120" s="645"/>
      <c r="D120" s="219">
        <v>0</v>
      </c>
    </row>
    <row r="121" spans="1:4" s="2" customFormat="1" ht="10.5" thickBot="1">
      <c r="A121" s="82" t="s">
        <v>335</v>
      </c>
      <c r="B121" s="83"/>
      <c r="C121" s="83"/>
      <c r="D121" s="339">
        <f>SUM(D120:D120)</f>
        <v>0</v>
      </c>
    </row>
    <row r="122" spans="1:4" s="56" customFormat="1" ht="9.75">
      <c r="A122" s="88"/>
      <c r="B122" s="88"/>
      <c r="C122" s="88"/>
      <c r="D122" s="109"/>
    </row>
    <row r="123" spans="1:3" s="2" customFormat="1" ht="9.75">
      <c r="A123" s="3"/>
      <c r="C123" s="3"/>
    </row>
    <row r="124" s="2" customFormat="1" ht="9.75"/>
    <row r="125" spans="1:8" s="2" customFormat="1" ht="15" customHeight="1">
      <c r="A125" s="23" t="s">
        <v>336</v>
      </c>
      <c r="B125" s="23"/>
      <c r="C125" s="23"/>
      <c r="D125" s="23"/>
      <c r="E125" s="23"/>
      <c r="F125" s="24"/>
      <c r="G125" s="56"/>
      <c r="H125" s="56"/>
    </row>
    <row r="126" spans="1:6" s="56" customFormat="1" ht="9.75">
      <c r="A126" s="24"/>
      <c r="B126" s="24"/>
      <c r="C126" s="24"/>
      <c r="D126" s="24"/>
      <c r="E126" s="24"/>
      <c r="F126" s="24"/>
    </row>
    <row r="127" spans="1:6" s="2" customFormat="1" ht="9.75">
      <c r="A127" s="23" t="s">
        <v>337</v>
      </c>
      <c r="B127" s="46"/>
      <c r="C127" s="3"/>
      <c r="D127" s="3"/>
      <c r="E127" s="3"/>
      <c r="F127" s="3"/>
    </row>
    <row r="128" spans="1:4" s="2" customFormat="1" ht="15" customHeight="1">
      <c r="A128" s="2" t="s">
        <v>113</v>
      </c>
      <c r="D128" s="460" t="s">
        <v>115</v>
      </c>
    </row>
    <row r="129" spans="1:6" s="2" customFormat="1" ht="34.5" customHeight="1">
      <c r="A129" s="20" t="s">
        <v>60</v>
      </c>
      <c r="B129" s="20" t="s">
        <v>90</v>
      </c>
      <c r="C129" s="20" t="s">
        <v>53</v>
      </c>
      <c r="D129" s="20" t="s">
        <v>114</v>
      </c>
      <c r="E129" s="20" t="s">
        <v>22</v>
      </c>
      <c r="F129" s="60"/>
    </row>
    <row r="130" spans="1:5" s="2" customFormat="1" ht="9.75">
      <c r="A130" s="168"/>
      <c r="B130" s="169"/>
      <c r="C130" s="169"/>
      <c r="D130" s="169"/>
      <c r="E130" s="312">
        <f>B130*C130*D130</f>
        <v>0</v>
      </c>
    </row>
    <row r="131" spans="1:5" s="2" customFormat="1" ht="9.75">
      <c r="A131" s="168"/>
      <c r="B131" s="169"/>
      <c r="C131" s="169"/>
      <c r="D131" s="169"/>
      <c r="E131" s="312">
        <f>B131*C131*D131</f>
        <v>0</v>
      </c>
    </row>
    <row r="132" spans="1:5" s="2" customFormat="1" ht="9.75">
      <c r="A132" s="168"/>
      <c r="B132" s="169"/>
      <c r="C132" s="169"/>
      <c r="D132" s="169"/>
      <c r="E132" s="312">
        <f>B132*C132*D132</f>
        <v>0</v>
      </c>
    </row>
    <row r="133" spans="1:5" s="2" customFormat="1" ht="9.75">
      <c r="A133" s="168"/>
      <c r="B133" s="169"/>
      <c r="C133" s="169"/>
      <c r="D133" s="169"/>
      <c r="E133" s="312">
        <f>B133*C133*D133</f>
        <v>0</v>
      </c>
    </row>
    <row r="134" spans="1:5" s="2" customFormat="1" ht="10.5" thickBot="1">
      <c r="A134" s="168"/>
      <c r="B134" s="169"/>
      <c r="C134" s="169"/>
      <c r="D134" s="169"/>
      <c r="E134" s="312">
        <f>B134*C134*D134</f>
        <v>0</v>
      </c>
    </row>
    <row r="135" spans="1:5" s="2" customFormat="1" ht="10.5" thickBot="1">
      <c r="A135" s="55" t="s">
        <v>61</v>
      </c>
      <c r="B135" s="96"/>
      <c r="C135" s="96"/>
      <c r="D135" s="96"/>
      <c r="E135" s="342">
        <f>SUM(E130:E134)</f>
        <v>0</v>
      </c>
    </row>
    <row r="136" s="2" customFormat="1" ht="9.75"/>
    <row r="137" spans="1:6" s="2" customFormat="1" ht="9.75">
      <c r="A137" s="23" t="s">
        <v>339</v>
      </c>
      <c r="B137" s="23"/>
      <c r="C137" s="3"/>
      <c r="D137" s="3"/>
      <c r="E137" s="3"/>
      <c r="F137" s="3"/>
    </row>
    <row r="138" s="2" customFormat="1" ht="9.75">
      <c r="A138" s="2" t="s">
        <v>116</v>
      </c>
    </row>
    <row r="139" spans="1:10" s="2" customFormat="1" ht="20.25">
      <c r="A139" s="20" t="s">
        <v>79</v>
      </c>
      <c r="B139" s="20" t="s">
        <v>53</v>
      </c>
      <c r="C139" s="20" t="s">
        <v>158</v>
      </c>
      <c r="D139" s="20" t="s">
        <v>90</v>
      </c>
      <c r="E139" s="20" t="s">
        <v>22</v>
      </c>
      <c r="F139" s="25"/>
      <c r="G139" s="3"/>
      <c r="H139" s="3"/>
      <c r="I139" s="3"/>
      <c r="J139" s="3"/>
    </row>
    <row r="140" spans="1:5" s="2" customFormat="1" ht="9.75">
      <c r="A140" s="168"/>
      <c r="B140" s="169"/>
      <c r="C140" s="169"/>
      <c r="D140" s="69"/>
      <c r="E140" s="69">
        <f aca="true" t="shared" si="4" ref="E140:E145">B140*C140*D140</f>
        <v>0</v>
      </c>
    </row>
    <row r="141" spans="1:5" s="2" customFormat="1" ht="9.75">
      <c r="A141" s="168"/>
      <c r="B141" s="169"/>
      <c r="C141" s="169"/>
      <c r="D141" s="69"/>
      <c r="E141" s="69">
        <f t="shared" si="4"/>
        <v>0</v>
      </c>
    </row>
    <row r="142" spans="1:5" s="2" customFormat="1" ht="9.75">
      <c r="A142" s="168"/>
      <c r="B142" s="169"/>
      <c r="C142" s="169"/>
      <c r="D142" s="69"/>
      <c r="E142" s="69">
        <f t="shared" si="4"/>
        <v>0</v>
      </c>
    </row>
    <row r="143" spans="1:5" s="2" customFormat="1" ht="9.75">
      <c r="A143" s="168"/>
      <c r="B143" s="169"/>
      <c r="C143" s="169"/>
      <c r="D143" s="69"/>
      <c r="E143" s="69">
        <f t="shared" si="4"/>
        <v>0</v>
      </c>
    </row>
    <row r="144" spans="1:5" s="2" customFormat="1" ht="9.75">
      <c r="A144" s="168"/>
      <c r="B144" s="169"/>
      <c r="C144" s="169"/>
      <c r="D144" s="69"/>
      <c r="E144" s="69">
        <f t="shared" si="4"/>
        <v>0</v>
      </c>
    </row>
    <row r="145" spans="1:5" s="2" customFormat="1" ht="10.5" thickBot="1">
      <c r="A145" s="168"/>
      <c r="B145" s="169"/>
      <c r="C145" s="169"/>
      <c r="D145" s="69"/>
      <c r="E145" s="69">
        <f t="shared" si="4"/>
        <v>0</v>
      </c>
    </row>
    <row r="146" spans="1:6" s="2" customFormat="1" ht="10.5" thickBot="1">
      <c r="A146" s="55" t="s">
        <v>61</v>
      </c>
      <c r="B146" s="96"/>
      <c r="C146" s="456"/>
      <c r="D146" s="458"/>
      <c r="E146" s="457">
        <f>SUM(E140:E145)</f>
        <v>0</v>
      </c>
      <c r="F146" s="3"/>
    </row>
    <row r="147" s="2" customFormat="1" ht="9.75"/>
    <row r="148" spans="1:6" s="2" customFormat="1" ht="9.75">
      <c r="A148" s="23" t="s">
        <v>340</v>
      </c>
      <c r="B148" s="23"/>
      <c r="C148" s="23"/>
      <c r="D148" s="3"/>
      <c r="E148" s="3"/>
      <c r="F148" s="3"/>
    </row>
    <row r="149" s="2" customFormat="1" ht="9.75">
      <c r="A149" s="2" t="s">
        <v>118</v>
      </c>
    </row>
    <row r="150" spans="1:10" s="2" customFormat="1" ht="9.75">
      <c r="A150" s="20" t="s">
        <v>79</v>
      </c>
      <c r="B150" s="20" t="s">
        <v>53</v>
      </c>
      <c r="C150" s="20" t="s">
        <v>117</v>
      </c>
      <c r="D150" s="20" t="s">
        <v>22</v>
      </c>
      <c r="E150" s="25"/>
      <c r="F150" s="25"/>
      <c r="G150" s="3"/>
      <c r="H150" s="3"/>
      <c r="I150" s="3"/>
      <c r="J150" s="3"/>
    </row>
    <row r="151" spans="1:4" s="2" customFormat="1" ht="9.75">
      <c r="A151" s="168"/>
      <c r="B151" s="169"/>
      <c r="C151" s="169"/>
      <c r="D151" s="312">
        <f>B151*C151</f>
        <v>0</v>
      </c>
    </row>
    <row r="152" spans="1:4" s="2" customFormat="1" ht="9.75">
      <c r="A152" s="168"/>
      <c r="B152" s="169"/>
      <c r="C152" s="169"/>
      <c r="D152" s="312">
        <f>B152*C152</f>
        <v>0</v>
      </c>
    </row>
    <row r="153" spans="1:4" s="2" customFormat="1" ht="9.75">
      <c r="A153" s="168"/>
      <c r="B153" s="169"/>
      <c r="C153" s="169"/>
      <c r="D153" s="312">
        <f>B153*C153</f>
        <v>0</v>
      </c>
    </row>
    <row r="154" spans="1:4" s="2" customFormat="1" ht="10.5" thickBot="1">
      <c r="A154" s="168"/>
      <c r="B154" s="169"/>
      <c r="C154" s="169"/>
      <c r="D154" s="312">
        <f>B154*C154</f>
        <v>0</v>
      </c>
    </row>
    <row r="155" spans="1:4" s="2" customFormat="1" ht="10.5" thickBot="1">
      <c r="A155" s="55" t="s">
        <v>22</v>
      </c>
      <c r="B155" s="97"/>
      <c r="C155" s="97"/>
      <c r="D155" s="342">
        <f>SUM(D151:D154)</f>
        <v>0</v>
      </c>
    </row>
    <row r="156" s="2" customFormat="1" ht="9.75"/>
    <row r="157" spans="1:6" s="2" customFormat="1" ht="9.75">
      <c r="A157" s="143" t="s">
        <v>183</v>
      </c>
      <c r="B157" s="144"/>
      <c r="C157" s="93"/>
      <c r="F157" s="58"/>
    </row>
    <row r="158" spans="1:6" s="2" customFormat="1" ht="9.75">
      <c r="A158" s="126" t="s">
        <v>132</v>
      </c>
      <c r="B158" s="126" t="s">
        <v>133</v>
      </c>
      <c r="F158" s="58"/>
    </row>
    <row r="159" spans="1:6" s="2" customFormat="1" ht="9.75">
      <c r="A159" s="436" t="s">
        <v>341</v>
      </c>
      <c r="B159" s="362">
        <f>F18</f>
        <v>0</v>
      </c>
      <c r="F159" s="58"/>
    </row>
    <row r="160" spans="1:6" s="2" customFormat="1" ht="9.75">
      <c r="A160" s="437" t="s">
        <v>342</v>
      </c>
      <c r="B160" s="362">
        <f>J46</f>
        <v>0</v>
      </c>
      <c r="F160" s="58"/>
    </row>
    <row r="161" spans="1:6" s="2" customFormat="1" ht="9.75">
      <c r="A161" s="436" t="s">
        <v>343</v>
      </c>
      <c r="B161" s="362">
        <f>SUM(D61,D69,E77,E100,D106,D90,D121)</f>
        <v>0</v>
      </c>
      <c r="F161" s="58"/>
    </row>
    <row r="162" spans="1:6" s="2" customFormat="1" ht="9.75">
      <c r="A162" s="437" t="s">
        <v>344</v>
      </c>
      <c r="B162" s="362">
        <f>E135+E146+D155</f>
        <v>0</v>
      </c>
      <c r="F162" s="58"/>
    </row>
    <row r="163" spans="1:6" s="3" customFormat="1" ht="9.75">
      <c r="A163" s="438" t="s">
        <v>134</v>
      </c>
      <c r="B163" s="362">
        <f>SUM(B159:B162)</f>
        <v>0</v>
      </c>
      <c r="F163" s="59"/>
    </row>
    <row r="164" s="2" customFormat="1" ht="9.75">
      <c r="F164" s="58"/>
    </row>
  </sheetData>
  <mergeCells count="5">
    <mergeCell ref="A89:C89"/>
    <mergeCell ref="A120:C120"/>
    <mergeCell ref="A3:F3"/>
    <mergeCell ref="A4:F4"/>
    <mergeCell ref="A20:E20"/>
  </mergeCells>
  <printOptions horizontalCentered="1"/>
  <pageMargins left="0.56" right="0.5" top="0.5905511811023623" bottom="0.2755905511811024" header="0.31496062992125984" footer="0.2362204724409449"/>
  <pageSetup horizontalDpi="600" verticalDpi="600" orientation="landscape" paperSize="9" scale="95" r:id="rId1"/>
  <headerFooter alignWithMargins="0">
    <oddHeader>&amp;LVP/2004/05 BUD CONF N° 1</oddHeader>
    <oddFooter>&amp;R&amp;P/&amp;N</oddFooter>
  </headerFooter>
  <rowBreaks count="4" manualBreakCount="4">
    <brk id="25" max="8" man="1"/>
    <brk id="48" max="255" man="1"/>
    <brk id="81" max="255" man="1"/>
    <brk id="122" max="255" man="1"/>
  </rowBreaks>
</worksheet>
</file>

<file path=xl/worksheets/sheet6.xml><?xml version="1.0" encoding="utf-8"?>
<worksheet xmlns="http://schemas.openxmlformats.org/spreadsheetml/2006/main" xmlns:r="http://schemas.openxmlformats.org/officeDocument/2006/relationships">
  <dimension ref="A1:J164"/>
  <sheetViews>
    <sheetView zoomScale="75" zoomScaleNormal="75" workbookViewId="0" topLeftCell="A1">
      <selection activeCell="A1" sqref="A1"/>
    </sheetView>
  </sheetViews>
  <sheetFormatPr defaultColWidth="9.140625" defaultRowHeight="12.75"/>
  <cols>
    <col min="1" max="1" width="30.140625" style="0" customWidth="1"/>
    <col min="2" max="2" width="15.57421875" style="0" customWidth="1"/>
    <col min="3" max="3" width="14.140625" style="0" customWidth="1"/>
    <col min="4" max="4" width="12.8515625" style="0" customWidth="1"/>
    <col min="5" max="5" width="11.57421875" style="0" customWidth="1"/>
    <col min="6" max="6" width="11.140625" style="1" customWidth="1"/>
    <col min="7" max="7" width="10.7109375" style="0" customWidth="1"/>
    <col min="8" max="8" width="9.57421875" style="0" customWidth="1"/>
    <col min="9" max="9" width="12.140625" style="0" customWidth="1"/>
  </cols>
  <sheetData>
    <row r="1" spans="1:6" s="2" customFormat="1" ht="9.75">
      <c r="A1" s="119"/>
      <c r="B1" s="92"/>
      <c r="F1" s="58"/>
    </row>
    <row r="2" s="2" customFormat="1" ht="9.75">
      <c r="F2" s="58"/>
    </row>
    <row r="3" spans="1:6" s="3" customFormat="1" ht="12.75">
      <c r="A3" s="559" t="s">
        <v>351</v>
      </c>
      <c r="B3" s="560"/>
      <c r="C3" s="560"/>
      <c r="D3" s="560"/>
      <c r="E3" s="560"/>
      <c r="F3" s="560"/>
    </row>
    <row r="4" spans="1:7" s="2" customFormat="1" ht="19.5" customHeight="1">
      <c r="A4" s="646" t="s">
        <v>349</v>
      </c>
      <c r="B4" s="545"/>
      <c r="C4" s="545"/>
      <c r="D4" s="545"/>
      <c r="E4" s="545"/>
      <c r="F4" s="545"/>
      <c r="G4" s="60"/>
    </row>
    <row r="5" spans="3:6" s="2" customFormat="1" ht="9.75">
      <c r="C5" s="91"/>
      <c r="F5" s="58"/>
    </row>
    <row r="6" spans="1:6" s="2" customFormat="1" ht="9.75">
      <c r="A6" s="127" t="s">
        <v>40</v>
      </c>
      <c r="B6" s="128"/>
      <c r="F6" s="58"/>
    </row>
    <row r="7" spans="1:6" s="2" customFormat="1" ht="14.25" customHeight="1">
      <c r="A7" s="23" t="s">
        <v>275</v>
      </c>
      <c r="B7" s="93"/>
      <c r="C7" s="93"/>
      <c r="F7" s="58"/>
    </row>
    <row r="8" spans="1:6" s="2" customFormat="1" ht="16.5" customHeight="1" thickBot="1">
      <c r="A8" s="23" t="s">
        <v>137</v>
      </c>
      <c r="B8" s="93"/>
      <c r="C8" s="93"/>
      <c r="D8" s="93"/>
      <c r="E8" s="93"/>
      <c r="F8" s="129"/>
    </row>
    <row r="9" spans="1:6" s="3" customFormat="1" ht="42" customHeight="1">
      <c r="A9" s="130" t="s">
        <v>41</v>
      </c>
      <c r="B9" s="104" t="s">
        <v>91</v>
      </c>
      <c r="C9" s="104" t="s">
        <v>315</v>
      </c>
      <c r="D9" s="104" t="s">
        <v>89</v>
      </c>
      <c r="E9" s="104" t="s">
        <v>316</v>
      </c>
      <c r="F9" s="105" t="s">
        <v>22</v>
      </c>
    </row>
    <row r="10" spans="1:8" s="3" customFormat="1" ht="18" customHeight="1">
      <c r="A10" s="365"/>
      <c r="B10" s="186"/>
      <c r="C10" s="366"/>
      <c r="D10" s="518">
        <v>0</v>
      </c>
      <c r="E10" s="518">
        <v>0</v>
      </c>
      <c r="F10" s="522">
        <f aca="true" t="shared" si="0" ref="F10:F17">D10*E10</f>
        <v>0</v>
      </c>
      <c r="G10" s="131"/>
      <c r="H10" s="131"/>
    </row>
    <row r="11" spans="1:8" s="3" customFormat="1" ht="18" customHeight="1">
      <c r="A11" s="367"/>
      <c r="B11" s="368"/>
      <c r="C11" s="369"/>
      <c r="D11" s="518">
        <v>0</v>
      </c>
      <c r="E11" s="518">
        <v>0</v>
      </c>
      <c r="F11" s="523">
        <f t="shared" si="0"/>
        <v>0</v>
      </c>
      <c r="G11" s="131"/>
      <c r="H11" s="131"/>
    </row>
    <row r="12" spans="1:8" s="3" customFormat="1" ht="18" customHeight="1">
      <c r="A12" s="367"/>
      <c r="B12" s="368"/>
      <c r="C12" s="369"/>
      <c r="D12" s="518">
        <v>0</v>
      </c>
      <c r="E12" s="518">
        <v>0</v>
      </c>
      <c r="F12" s="523">
        <f t="shared" si="0"/>
        <v>0</v>
      </c>
      <c r="G12" s="131"/>
      <c r="H12" s="131"/>
    </row>
    <row r="13" spans="1:8" s="3" customFormat="1" ht="18" customHeight="1">
      <c r="A13" s="367"/>
      <c r="B13" s="368"/>
      <c r="C13" s="369"/>
      <c r="D13" s="518">
        <v>0</v>
      </c>
      <c r="E13" s="518">
        <v>0</v>
      </c>
      <c r="F13" s="523">
        <f t="shared" si="0"/>
        <v>0</v>
      </c>
      <c r="G13" s="131"/>
      <c r="H13" s="131"/>
    </row>
    <row r="14" spans="1:8" s="3" customFormat="1" ht="18" customHeight="1">
      <c r="A14" s="365"/>
      <c r="B14" s="186"/>
      <c r="C14" s="366"/>
      <c r="D14" s="518">
        <v>0</v>
      </c>
      <c r="E14" s="518">
        <v>0</v>
      </c>
      <c r="F14" s="523">
        <f t="shared" si="0"/>
        <v>0</v>
      </c>
      <c r="G14" s="131"/>
      <c r="H14" s="131"/>
    </row>
    <row r="15" spans="1:8" s="3" customFormat="1" ht="18" customHeight="1">
      <c r="A15" s="367"/>
      <c r="B15" s="368"/>
      <c r="C15" s="369"/>
      <c r="D15" s="518">
        <v>0</v>
      </c>
      <c r="E15" s="518">
        <v>0</v>
      </c>
      <c r="F15" s="523">
        <f t="shared" si="0"/>
        <v>0</v>
      </c>
      <c r="G15" s="131"/>
      <c r="H15" s="131"/>
    </row>
    <row r="16" spans="1:8" s="3" customFormat="1" ht="18" customHeight="1">
      <c r="A16" s="367"/>
      <c r="B16" s="368"/>
      <c r="C16" s="369"/>
      <c r="D16" s="518">
        <v>0</v>
      </c>
      <c r="E16" s="518">
        <v>0</v>
      </c>
      <c r="F16" s="523">
        <f t="shared" si="0"/>
        <v>0</v>
      </c>
      <c r="G16" s="131"/>
      <c r="H16" s="131"/>
    </row>
    <row r="17" spans="1:8" s="3" customFormat="1" ht="18" customHeight="1" thickBot="1">
      <c r="A17" s="367"/>
      <c r="B17" s="368"/>
      <c r="C17" s="369"/>
      <c r="D17" s="518">
        <v>0</v>
      </c>
      <c r="E17" s="518">
        <v>0</v>
      </c>
      <c r="F17" s="523">
        <f t="shared" si="0"/>
        <v>0</v>
      </c>
      <c r="G17" s="131"/>
      <c r="H17" s="131"/>
    </row>
    <row r="18" spans="1:8" s="3" customFormat="1" ht="21" customHeight="1" thickBot="1">
      <c r="A18" s="79" t="s">
        <v>22</v>
      </c>
      <c r="B18" s="100"/>
      <c r="C18" s="100"/>
      <c r="D18" s="117"/>
      <c r="E18" s="117"/>
      <c r="F18" s="358">
        <f>SUM(F10:F17)</f>
        <v>0</v>
      </c>
      <c r="G18" s="86"/>
      <c r="H18" s="86"/>
    </row>
    <row r="19" spans="1:6" s="3" customFormat="1" ht="15" customHeight="1">
      <c r="A19" s="13" t="s">
        <v>92</v>
      </c>
      <c r="B19" s="13"/>
      <c r="C19" s="13"/>
      <c r="D19" s="13"/>
      <c r="E19" s="13"/>
      <c r="F19" s="57"/>
    </row>
    <row r="20" spans="1:6" s="2" customFormat="1" ht="12.75">
      <c r="A20" s="533" t="s">
        <v>314</v>
      </c>
      <c r="B20" s="545"/>
      <c r="C20" s="545"/>
      <c r="D20" s="549"/>
      <c r="E20" s="549"/>
      <c r="F20" s="58"/>
    </row>
    <row r="21" spans="1:6" s="3" customFormat="1" ht="12" customHeight="1">
      <c r="A21" s="3" t="s">
        <v>178</v>
      </c>
      <c r="F21" s="59"/>
    </row>
    <row r="22" spans="1:6" s="2" customFormat="1" ht="14.25" customHeight="1">
      <c r="A22" s="3" t="s">
        <v>93</v>
      </c>
      <c r="F22" s="58"/>
    </row>
    <row r="23" s="2" customFormat="1" ht="9.75">
      <c r="F23" s="58"/>
    </row>
    <row r="24" spans="1:9" s="2" customFormat="1" ht="9.75">
      <c r="A24" s="119"/>
      <c r="B24" s="3"/>
      <c r="C24" s="3"/>
      <c r="D24" s="3"/>
      <c r="E24" s="3"/>
      <c r="F24" s="3"/>
      <c r="I24" s="3"/>
    </row>
    <row r="25" spans="1:9" s="2" customFormat="1" ht="9.75">
      <c r="A25" s="3"/>
      <c r="B25" s="3"/>
      <c r="C25" s="3"/>
      <c r="D25" s="3"/>
      <c r="E25" s="3"/>
      <c r="F25" s="3"/>
      <c r="G25" s="3"/>
      <c r="H25" s="3"/>
      <c r="I25" s="3"/>
    </row>
    <row r="26" s="2" customFormat="1" ht="9.75"/>
    <row r="27" spans="1:4" s="2" customFormat="1" ht="9.75">
      <c r="A27" s="23" t="s">
        <v>276</v>
      </c>
      <c r="B27" s="23"/>
      <c r="C27" s="23"/>
      <c r="D27" s="56"/>
    </row>
    <row r="28" spans="1:7" s="2" customFormat="1" ht="18" customHeight="1" thickBot="1">
      <c r="A28" s="2" t="s">
        <v>317</v>
      </c>
      <c r="G28" s="14"/>
    </row>
    <row r="29" spans="1:10" s="2" customFormat="1" ht="30">
      <c r="A29" s="120" t="s">
        <v>192</v>
      </c>
      <c r="B29" s="120" t="s">
        <v>43</v>
      </c>
      <c r="C29" s="32" t="s">
        <v>44</v>
      </c>
      <c r="D29" s="33" t="s">
        <v>45</v>
      </c>
      <c r="E29" s="34" t="s">
        <v>76</v>
      </c>
      <c r="F29" s="35" t="s">
        <v>152</v>
      </c>
      <c r="G29" s="36" t="s">
        <v>45</v>
      </c>
      <c r="H29" s="36" t="s">
        <v>90</v>
      </c>
      <c r="I29" s="37" t="s">
        <v>77</v>
      </c>
      <c r="J29" s="121" t="s">
        <v>22</v>
      </c>
    </row>
    <row r="30" spans="1:10" s="2" customFormat="1" ht="9.75">
      <c r="A30" s="370"/>
      <c r="B30" s="370"/>
      <c r="C30" s="371">
        <v>0</v>
      </c>
      <c r="D30" s="372">
        <v>0</v>
      </c>
      <c r="E30" s="359">
        <f aca="true" t="shared" si="1" ref="E30:E45">C30*D30</f>
        <v>0</v>
      </c>
      <c r="F30" s="281">
        <v>0</v>
      </c>
      <c r="G30" s="281">
        <v>0</v>
      </c>
      <c r="H30" s="281">
        <v>0</v>
      </c>
      <c r="I30" s="281">
        <f>F30*G30*H30</f>
        <v>0</v>
      </c>
      <c r="J30" s="360">
        <f aca="true" t="shared" si="2" ref="J30:J45">E30+I30</f>
        <v>0</v>
      </c>
    </row>
    <row r="31" spans="1:10" s="2" customFormat="1" ht="9.75">
      <c r="A31" s="370"/>
      <c r="B31" s="370"/>
      <c r="C31" s="371">
        <v>0</v>
      </c>
      <c r="D31" s="372">
        <v>0</v>
      </c>
      <c r="E31" s="359">
        <f t="shared" si="1"/>
        <v>0</v>
      </c>
      <c r="F31" s="281">
        <v>0</v>
      </c>
      <c r="G31" s="281">
        <v>0</v>
      </c>
      <c r="H31" s="281">
        <v>0</v>
      </c>
      <c r="I31" s="281">
        <f aca="true" t="shared" si="3" ref="I31:I45">F31*G31*H31</f>
        <v>0</v>
      </c>
      <c r="J31" s="360">
        <f t="shared" si="2"/>
        <v>0</v>
      </c>
    </row>
    <row r="32" spans="1:10" s="2" customFormat="1" ht="9.75">
      <c r="A32" s="370"/>
      <c r="B32" s="370"/>
      <c r="C32" s="371">
        <v>0</v>
      </c>
      <c r="D32" s="372">
        <v>0</v>
      </c>
      <c r="E32" s="359">
        <f t="shared" si="1"/>
        <v>0</v>
      </c>
      <c r="F32" s="281">
        <v>0</v>
      </c>
      <c r="G32" s="281">
        <v>0</v>
      </c>
      <c r="H32" s="281">
        <v>0</v>
      </c>
      <c r="I32" s="281">
        <f t="shared" si="3"/>
        <v>0</v>
      </c>
      <c r="J32" s="360">
        <f t="shared" si="2"/>
        <v>0</v>
      </c>
    </row>
    <row r="33" spans="1:10" s="2" customFormat="1" ht="9.75">
      <c r="A33" s="370"/>
      <c r="B33" s="370"/>
      <c r="C33" s="371">
        <v>0</v>
      </c>
      <c r="D33" s="372">
        <v>0</v>
      </c>
      <c r="E33" s="359">
        <f t="shared" si="1"/>
        <v>0</v>
      </c>
      <c r="F33" s="281">
        <v>0</v>
      </c>
      <c r="G33" s="281">
        <v>0</v>
      </c>
      <c r="H33" s="281">
        <v>0</v>
      </c>
      <c r="I33" s="281">
        <f t="shared" si="3"/>
        <v>0</v>
      </c>
      <c r="J33" s="360">
        <f t="shared" si="2"/>
        <v>0</v>
      </c>
    </row>
    <row r="34" spans="1:10" s="2" customFormat="1" ht="9.75">
      <c r="A34" s="370"/>
      <c r="B34" s="370"/>
      <c r="C34" s="371">
        <v>0</v>
      </c>
      <c r="D34" s="372">
        <v>0</v>
      </c>
      <c r="E34" s="359">
        <f t="shared" si="1"/>
        <v>0</v>
      </c>
      <c r="F34" s="281">
        <v>0</v>
      </c>
      <c r="G34" s="281">
        <v>0</v>
      </c>
      <c r="H34" s="281">
        <v>0</v>
      </c>
      <c r="I34" s="281">
        <f t="shared" si="3"/>
        <v>0</v>
      </c>
      <c r="J34" s="360">
        <f t="shared" si="2"/>
        <v>0</v>
      </c>
    </row>
    <row r="35" spans="1:10" s="2" customFormat="1" ht="9.75">
      <c r="A35" s="370"/>
      <c r="B35" s="370"/>
      <c r="C35" s="371">
        <v>0</v>
      </c>
      <c r="D35" s="372">
        <v>0</v>
      </c>
      <c r="E35" s="359">
        <f t="shared" si="1"/>
        <v>0</v>
      </c>
      <c r="F35" s="281">
        <v>0</v>
      </c>
      <c r="G35" s="281">
        <v>0</v>
      </c>
      <c r="H35" s="281">
        <v>0</v>
      </c>
      <c r="I35" s="281">
        <f t="shared" si="3"/>
        <v>0</v>
      </c>
      <c r="J35" s="360">
        <f t="shared" si="2"/>
        <v>0</v>
      </c>
    </row>
    <row r="36" spans="1:10" s="2" customFormat="1" ht="9.75">
      <c r="A36" s="370"/>
      <c r="B36" s="370"/>
      <c r="C36" s="371">
        <v>0</v>
      </c>
      <c r="D36" s="372">
        <v>0</v>
      </c>
      <c r="E36" s="359">
        <f t="shared" si="1"/>
        <v>0</v>
      </c>
      <c r="F36" s="281">
        <v>0</v>
      </c>
      <c r="G36" s="281">
        <v>0</v>
      </c>
      <c r="H36" s="281">
        <v>0</v>
      </c>
      <c r="I36" s="281">
        <f t="shared" si="3"/>
        <v>0</v>
      </c>
      <c r="J36" s="360">
        <f t="shared" si="2"/>
        <v>0</v>
      </c>
    </row>
    <row r="37" spans="1:10" s="2" customFormat="1" ht="9.75">
      <c r="A37" s="370"/>
      <c r="B37" s="370"/>
      <c r="C37" s="371">
        <v>0</v>
      </c>
      <c r="D37" s="372">
        <v>0</v>
      </c>
      <c r="E37" s="359">
        <f t="shared" si="1"/>
        <v>0</v>
      </c>
      <c r="F37" s="281">
        <v>0</v>
      </c>
      <c r="G37" s="281">
        <v>0</v>
      </c>
      <c r="H37" s="281">
        <v>0</v>
      </c>
      <c r="I37" s="281">
        <f t="shared" si="3"/>
        <v>0</v>
      </c>
      <c r="J37" s="360">
        <f t="shared" si="2"/>
        <v>0</v>
      </c>
    </row>
    <row r="38" spans="1:10" s="2" customFormat="1" ht="9.75">
      <c r="A38" s="370"/>
      <c r="B38" s="370"/>
      <c r="C38" s="371">
        <v>0</v>
      </c>
      <c r="D38" s="372">
        <v>0</v>
      </c>
      <c r="E38" s="359">
        <f t="shared" si="1"/>
        <v>0</v>
      </c>
      <c r="F38" s="281">
        <v>0</v>
      </c>
      <c r="G38" s="281">
        <v>0</v>
      </c>
      <c r="H38" s="281">
        <v>0</v>
      </c>
      <c r="I38" s="281">
        <f t="shared" si="3"/>
        <v>0</v>
      </c>
      <c r="J38" s="360">
        <f t="shared" si="2"/>
        <v>0</v>
      </c>
    </row>
    <row r="39" spans="1:10" s="2" customFormat="1" ht="9.75">
      <c r="A39" s="370"/>
      <c r="B39" s="370"/>
      <c r="C39" s="371">
        <v>0</v>
      </c>
      <c r="D39" s="372">
        <v>0</v>
      </c>
      <c r="E39" s="359">
        <f t="shared" si="1"/>
        <v>0</v>
      </c>
      <c r="F39" s="281">
        <v>0</v>
      </c>
      <c r="G39" s="281">
        <v>0</v>
      </c>
      <c r="H39" s="281">
        <v>0</v>
      </c>
      <c r="I39" s="281">
        <f t="shared" si="3"/>
        <v>0</v>
      </c>
      <c r="J39" s="360">
        <f t="shared" si="2"/>
        <v>0</v>
      </c>
    </row>
    <row r="40" spans="1:10" s="2" customFormat="1" ht="9.75">
      <c r="A40" s="370"/>
      <c r="B40" s="370"/>
      <c r="C40" s="371">
        <v>0</v>
      </c>
      <c r="D40" s="372">
        <v>0</v>
      </c>
      <c r="E40" s="359">
        <f t="shared" si="1"/>
        <v>0</v>
      </c>
      <c r="F40" s="281">
        <v>0</v>
      </c>
      <c r="G40" s="281">
        <v>0</v>
      </c>
      <c r="H40" s="281">
        <v>0</v>
      </c>
      <c r="I40" s="281">
        <f t="shared" si="3"/>
        <v>0</v>
      </c>
      <c r="J40" s="360">
        <f t="shared" si="2"/>
        <v>0</v>
      </c>
    </row>
    <row r="41" spans="1:10" s="2" customFormat="1" ht="9.75">
      <c r="A41" s="370"/>
      <c r="B41" s="370"/>
      <c r="C41" s="371">
        <v>0</v>
      </c>
      <c r="D41" s="372">
        <v>0</v>
      </c>
      <c r="E41" s="359">
        <f t="shared" si="1"/>
        <v>0</v>
      </c>
      <c r="F41" s="281">
        <v>0</v>
      </c>
      <c r="G41" s="281">
        <v>0</v>
      </c>
      <c r="H41" s="281">
        <v>0</v>
      </c>
      <c r="I41" s="281">
        <f t="shared" si="3"/>
        <v>0</v>
      </c>
      <c r="J41" s="360">
        <f t="shared" si="2"/>
        <v>0</v>
      </c>
    </row>
    <row r="42" spans="1:10" s="2" customFormat="1" ht="9.75">
      <c r="A42" s="370"/>
      <c r="B42" s="370"/>
      <c r="C42" s="371">
        <v>0</v>
      </c>
      <c r="D42" s="372">
        <v>0</v>
      </c>
      <c r="E42" s="359">
        <f t="shared" si="1"/>
        <v>0</v>
      </c>
      <c r="F42" s="281">
        <v>0</v>
      </c>
      <c r="G42" s="281">
        <v>0</v>
      </c>
      <c r="H42" s="281">
        <v>0</v>
      </c>
      <c r="I42" s="281">
        <f t="shared" si="3"/>
        <v>0</v>
      </c>
      <c r="J42" s="360">
        <f t="shared" si="2"/>
        <v>0</v>
      </c>
    </row>
    <row r="43" spans="1:10" s="2" customFormat="1" ht="9.75">
      <c r="A43" s="370"/>
      <c r="B43" s="370"/>
      <c r="C43" s="371">
        <v>0</v>
      </c>
      <c r="D43" s="372">
        <v>0</v>
      </c>
      <c r="E43" s="359">
        <f t="shared" si="1"/>
        <v>0</v>
      </c>
      <c r="F43" s="281">
        <v>0</v>
      </c>
      <c r="G43" s="281">
        <v>0</v>
      </c>
      <c r="H43" s="281">
        <v>0</v>
      </c>
      <c r="I43" s="281">
        <f t="shared" si="3"/>
        <v>0</v>
      </c>
      <c r="J43" s="360">
        <f t="shared" si="2"/>
        <v>0</v>
      </c>
    </row>
    <row r="44" spans="1:10" s="2" customFormat="1" ht="9.75">
      <c r="A44" s="370"/>
      <c r="B44" s="370"/>
      <c r="C44" s="371">
        <v>0</v>
      </c>
      <c r="D44" s="372">
        <v>0</v>
      </c>
      <c r="E44" s="359">
        <f t="shared" si="1"/>
        <v>0</v>
      </c>
      <c r="F44" s="281">
        <v>0</v>
      </c>
      <c r="G44" s="281">
        <v>0</v>
      </c>
      <c r="H44" s="281">
        <v>0</v>
      </c>
      <c r="I44" s="281">
        <f t="shared" si="3"/>
        <v>0</v>
      </c>
      <c r="J44" s="360">
        <f t="shared" si="2"/>
        <v>0</v>
      </c>
    </row>
    <row r="45" spans="1:10" s="2" customFormat="1" ht="9.75">
      <c r="A45" s="370"/>
      <c r="B45" s="370"/>
      <c r="C45" s="371">
        <v>0</v>
      </c>
      <c r="D45" s="372">
        <v>0</v>
      </c>
      <c r="E45" s="359">
        <f t="shared" si="1"/>
        <v>0</v>
      </c>
      <c r="F45" s="281">
        <v>0</v>
      </c>
      <c r="G45" s="281">
        <v>0</v>
      </c>
      <c r="H45" s="281">
        <v>0</v>
      </c>
      <c r="I45" s="281">
        <f t="shared" si="3"/>
        <v>0</v>
      </c>
      <c r="J45" s="360">
        <f t="shared" si="2"/>
        <v>0</v>
      </c>
    </row>
    <row r="46" spans="1:10" s="2" customFormat="1" ht="28.5" customHeight="1" thickBot="1">
      <c r="A46" s="132"/>
      <c r="B46" s="132"/>
      <c r="C46" s="108"/>
      <c r="D46" s="95"/>
      <c r="E46" s="332">
        <f>SUM(E30:E45)</f>
        <v>0</v>
      </c>
      <c r="F46" s="202"/>
      <c r="G46" s="204"/>
      <c r="H46" s="465"/>
      <c r="I46" s="332">
        <f>SUM(I30:I45)</f>
        <v>0</v>
      </c>
      <c r="J46" s="361">
        <f>SUM(J30:J45)</f>
        <v>0</v>
      </c>
    </row>
    <row r="47" s="2" customFormat="1" ht="9.75">
      <c r="A47" s="2" t="s">
        <v>318</v>
      </c>
    </row>
    <row r="48" spans="1:3" s="2" customFormat="1" ht="9.75">
      <c r="A48" s="119"/>
      <c r="C48" s="3"/>
    </row>
    <row r="49" s="2" customFormat="1" ht="9.75"/>
    <row r="50" s="2" customFormat="1" ht="9.75"/>
    <row r="51" spans="1:4" s="2" customFormat="1" ht="16.5" customHeight="1">
      <c r="A51" s="23" t="s">
        <v>277</v>
      </c>
      <c r="B51" s="93"/>
      <c r="C51" s="93"/>
      <c r="D51" s="93"/>
    </row>
    <row r="52" s="2" customFormat="1" ht="10.5" thickBot="1"/>
    <row r="53" spans="1:4" s="2" customFormat="1" ht="9.75">
      <c r="A53" s="51" t="s">
        <v>278</v>
      </c>
      <c r="B53" s="61"/>
      <c r="C53" s="61"/>
      <c r="D53" s="110"/>
    </row>
    <row r="54" spans="1:4" s="2" customFormat="1" ht="9.75">
      <c r="A54" s="66" t="s">
        <v>319</v>
      </c>
      <c r="B54" s="8"/>
      <c r="C54" s="8"/>
      <c r="D54" s="111"/>
    </row>
    <row r="55" spans="1:4" s="2" customFormat="1" ht="9.75">
      <c r="A55" s="26" t="s">
        <v>150</v>
      </c>
      <c r="B55" s="21" t="s">
        <v>53</v>
      </c>
      <c r="C55" s="21" t="s">
        <v>56</v>
      </c>
      <c r="D55" s="115" t="s">
        <v>52</v>
      </c>
    </row>
    <row r="56" spans="1:4" s="2" customFormat="1" ht="9.75">
      <c r="A56" s="217"/>
      <c r="B56" s="218"/>
      <c r="C56" s="218"/>
      <c r="D56" s="335">
        <f>B56*C56</f>
        <v>0</v>
      </c>
    </row>
    <row r="57" spans="1:4" s="2" customFormat="1" ht="9.75">
      <c r="A57" s="217"/>
      <c r="B57" s="218"/>
      <c r="C57" s="218"/>
      <c r="D57" s="335">
        <f>B57*C57</f>
        <v>0</v>
      </c>
    </row>
    <row r="58" spans="1:4" s="2" customFormat="1" ht="9.75">
      <c r="A58" s="217"/>
      <c r="B58" s="218"/>
      <c r="C58" s="218"/>
      <c r="D58" s="335">
        <f>B58*C58</f>
        <v>0</v>
      </c>
    </row>
    <row r="59" spans="1:4" s="2" customFormat="1" ht="9.75">
      <c r="A59" s="217"/>
      <c r="B59" s="218"/>
      <c r="C59" s="218"/>
      <c r="D59" s="335">
        <f>B59*C59</f>
        <v>0</v>
      </c>
    </row>
    <row r="60" spans="1:4" s="2" customFormat="1" ht="10.5" thickBot="1">
      <c r="A60" s="217"/>
      <c r="B60" s="218"/>
      <c r="C60" s="218"/>
      <c r="D60" s="335">
        <f>B60*C60</f>
        <v>0</v>
      </c>
    </row>
    <row r="61" spans="1:4" s="2" customFormat="1" ht="10.5" thickBot="1">
      <c r="A61" s="53" t="s">
        <v>222</v>
      </c>
      <c r="B61" s="94"/>
      <c r="C61" s="94"/>
      <c r="D61" s="337">
        <f>SUM(D56:D60)</f>
        <v>0</v>
      </c>
    </row>
    <row r="62" spans="1:4" s="2" customFormat="1" ht="10.5" thickBot="1">
      <c r="A62" s="13"/>
      <c r="B62" s="13"/>
      <c r="C62" s="13"/>
      <c r="D62" s="13"/>
    </row>
    <row r="63" spans="1:5" s="2" customFormat="1" ht="9.75">
      <c r="A63" s="51" t="s">
        <v>279</v>
      </c>
      <c r="B63" s="61"/>
      <c r="C63" s="61"/>
      <c r="D63" s="110"/>
      <c r="E63" s="133"/>
    </row>
    <row r="64" spans="1:8" s="2" customFormat="1" ht="21.75" customHeight="1">
      <c r="A64" s="112" t="s">
        <v>151</v>
      </c>
      <c r="B64" s="62" t="s">
        <v>53</v>
      </c>
      <c r="C64" s="62" t="s">
        <v>56</v>
      </c>
      <c r="D64" s="68" t="s">
        <v>52</v>
      </c>
      <c r="E64" s="134"/>
      <c r="F64" s="134"/>
      <c r="G64" s="134"/>
      <c r="H64" s="134"/>
    </row>
    <row r="65" spans="1:4" s="2" customFormat="1" ht="9.75">
      <c r="A65" s="217"/>
      <c r="B65" s="218"/>
      <c r="C65" s="218"/>
      <c r="D65" s="335">
        <f>B65*C65</f>
        <v>0</v>
      </c>
    </row>
    <row r="66" spans="1:4" s="2" customFormat="1" ht="9.75">
      <c r="A66" s="217"/>
      <c r="B66" s="218"/>
      <c r="C66" s="218"/>
      <c r="D66" s="335">
        <f>B66*C66</f>
        <v>0</v>
      </c>
    </row>
    <row r="67" spans="1:4" s="2" customFormat="1" ht="9.75">
      <c r="A67" s="217"/>
      <c r="B67" s="218"/>
      <c r="C67" s="218"/>
      <c r="D67" s="335">
        <f>B67*C67</f>
        <v>0</v>
      </c>
    </row>
    <row r="68" spans="1:4" s="2" customFormat="1" ht="10.5" thickBot="1">
      <c r="A68" s="217"/>
      <c r="B68" s="218"/>
      <c r="C68" s="218"/>
      <c r="D68" s="335">
        <f>B68*C68</f>
        <v>0</v>
      </c>
    </row>
    <row r="69" spans="1:4" s="2" customFormat="1" ht="10.5" thickBot="1">
      <c r="A69" s="53" t="s">
        <v>55</v>
      </c>
      <c r="B69" s="94"/>
      <c r="C69" s="94"/>
      <c r="D69" s="337">
        <f>SUM(D65:D68)</f>
        <v>0</v>
      </c>
    </row>
    <row r="70" spans="1:5" s="2" customFormat="1" ht="12" customHeight="1">
      <c r="A70" s="51" t="s">
        <v>280</v>
      </c>
      <c r="B70" s="61"/>
      <c r="C70" s="61"/>
      <c r="D70" s="61"/>
      <c r="E70" s="135"/>
    </row>
    <row r="71" spans="1:8" s="2" customFormat="1" ht="51">
      <c r="A71" s="112" t="s">
        <v>153</v>
      </c>
      <c r="B71" s="62" t="s">
        <v>154</v>
      </c>
      <c r="C71" s="62" t="s">
        <v>302</v>
      </c>
      <c r="D71" s="62" t="s">
        <v>98</v>
      </c>
      <c r="E71" s="68" t="s">
        <v>94</v>
      </c>
      <c r="F71" s="136"/>
      <c r="G71" s="136"/>
      <c r="H71" s="136"/>
    </row>
    <row r="72" spans="1:5" s="2" customFormat="1" ht="9.75">
      <c r="A72" s="167"/>
      <c r="B72" s="373"/>
      <c r="C72" s="374"/>
      <c r="D72" s="169"/>
      <c r="E72" s="282">
        <f>C72*D72</f>
        <v>0</v>
      </c>
    </row>
    <row r="73" spans="1:5" s="2" customFormat="1" ht="9.75">
      <c r="A73" s="167"/>
      <c r="B73" s="373"/>
      <c r="C73" s="374"/>
      <c r="D73" s="169"/>
      <c r="E73" s="282">
        <f>C73*D73</f>
        <v>0</v>
      </c>
    </row>
    <row r="74" spans="1:5" s="2" customFormat="1" ht="9.75">
      <c r="A74" s="167"/>
      <c r="B74" s="373"/>
      <c r="C74" s="374"/>
      <c r="D74" s="169"/>
      <c r="E74" s="282">
        <f>C74*D74</f>
        <v>0</v>
      </c>
    </row>
    <row r="75" spans="1:5" s="2" customFormat="1" ht="9.75">
      <c r="A75" s="167"/>
      <c r="B75" s="373"/>
      <c r="C75" s="374"/>
      <c r="D75" s="169"/>
      <c r="E75" s="282">
        <f>C75*D75</f>
        <v>0</v>
      </c>
    </row>
    <row r="76" spans="1:5" s="2" customFormat="1" ht="9.75">
      <c r="A76" s="167"/>
      <c r="B76" s="373"/>
      <c r="C76" s="374"/>
      <c r="D76" s="169"/>
      <c r="E76" s="282">
        <f>C76*D76</f>
        <v>0</v>
      </c>
    </row>
    <row r="77" spans="1:5" s="2" customFormat="1" ht="10.5" thickBot="1">
      <c r="A77" s="80" t="s">
        <v>281</v>
      </c>
      <c r="B77" s="81"/>
      <c r="C77" s="95"/>
      <c r="D77" s="95"/>
      <c r="E77" s="332">
        <f>SUM(E72:E76)</f>
        <v>0</v>
      </c>
    </row>
    <row r="78" spans="1:5" s="2" customFormat="1" ht="9.75">
      <c r="A78" s="51" t="s">
        <v>284</v>
      </c>
      <c r="B78" s="137"/>
      <c r="C78" s="137"/>
      <c r="D78" s="137"/>
      <c r="E78" s="135"/>
    </row>
    <row r="79" spans="1:5" s="2" customFormat="1" ht="9.75">
      <c r="A79" s="375" t="s">
        <v>282</v>
      </c>
      <c r="B79" s="376" t="s">
        <v>109</v>
      </c>
      <c r="C79" s="377"/>
      <c r="D79" s="378"/>
      <c r="E79" s="282">
        <f>D69</f>
        <v>0</v>
      </c>
    </row>
    <row r="80" spans="1:5" s="2" customFormat="1" ht="9.75">
      <c r="A80" s="375" t="s">
        <v>283</v>
      </c>
      <c r="B80" s="379" t="s">
        <v>110</v>
      </c>
      <c r="C80" s="380"/>
      <c r="D80" s="381"/>
      <c r="E80" s="282">
        <f>E77</f>
        <v>0</v>
      </c>
    </row>
    <row r="81" spans="1:5" s="2" customFormat="1" ht="10.5" thickBot="1">
      <c r="A81" s="382" t="s">
        <v>22</v>
      </c>
      <c r="B81" s="383"/>
      <c r="C81" s="383"/>
      <c r="D81" s="384"/>
      <c r="E81" s="332">
        <f>SUM(E79:E80)</f>
        <v>0</v>
      </c>
    </row>
    <row r="82" spans="1:5" s="2" customFormat="1" ht="10.5" thickBot="1">
      <c r="A82" s="87"/>
      <c r="B82" s="3"/>
      <c r="C82" s="87"/>
      <c r="D82" s="87"/>
      <c r="E82" s="86"/>
    </row>
    <row r="83" spans="1:4" s="2" customFormat="1" ht="9.75">
      <c r="A83" s="51" t="s">
        <v>332</v>
      </c>
      <c r="B83" s="61"/>
      <c r="C83" s="61"/>
      <c r="D83" s="110"/>
    </row>
    <row r="84" spans="1:4" s="2" customFormat="1" ht="9.75">
      <c r="A84" s="114" t="s">
        <v>171</v>
      </c>
      <c r="B84" s="8"/>
      <c r="C84" s="8"/>
      <c r="D84" s="111"/>
    </row>
    <row r="85" spans="1:4" s="2" customFormat="1" ht="9.75">
      <c r="A85" s="66" t="s">
        <v>57</v>
      </c>
      <c r="B85" s="8"/>
      <c r="C85" s="8"/>
      <c r="D85" s="111"/>
    </row>
    <row r="86" spans="1:4" s="2" customFormat="1" ht="9.75">
      <c r="A86" s="66" t="s">
        <v>58</v>
      </c>
      <c r="B86" s="8"/>
      <c r="C86" s="8"/>
      <c r="D86" s="111"/>
    </row>
    <row r="87" spans="1:4" s="2" customFormat="1" ht="9.75">
      <c r="A87" s="66" t="s">
        <v>59</v>
      </c>
      <c r="B87" s="8"/>
      <c r="C87" s="8"/>
      <c r="D87" s="111"/>
    </row>
    <row r="88" spans="1:4" s="2" customFormat="1" ht="9.75">
      <c r="A88" s="67"/>
      <c r="B88" s="22"/>
      <c r="C88" s="22"/>
      <c r="D88" s="115" t="s">
        <v>184</v>
      </c>
    </row>
    <row r="89" spans="1:4" s="2" customFormat="1" ht="24" customHeight="1">
      <c r="A89" s="640" t="s">
        <v>181</v>
      </c>
      <c r="B89" s="641"/>
      <c r="C89" s="642"/>
      <c r="D89" s="219">
        <v>0</v>
      </c>
    </row>
    <row r="90" spans="1:4" s="2" customFormat="1" ht="10.5" thickBot="1">
      <c r="A90" s="82" t="s">
        <v>333</v>
      </c>
      <c r="B90" s="116"/>
      <c r="C90" s="116"/>
      <c r="D90" s="339">
        <f>SUM(D89:D89)</f>
        <v>0</v>
      </c>
    </row>
    <row r="91" spans="1:5" s="2" customFormat="1" ht="9.75">
      <c r="A91" s="87"/>
      <c r="B91" s="3"/>
      <c r="C91" s="87"/>
      <c r="D91" s="87"/>
      <c r="E91" s="86"/>
    </row>
    <row r="92" s="2" customFormat="1" ht="10.5" thickBot="1">
      <c r="F92" s="65"/>
    </row>
    <row r="93" spans="1:5" s="2" customFormat="1" ht="9.75">
      <c r="A93" s="51" t="s">
        <v>330</v>
      </c>
      <c r="B93" s="137"/>
      <c r="C93" s="137"/>
      <c r="D93" s="137"/>
      <c r="E93" s="135"/>
    </row>
    <row r="94" spans="1:5" s="2" customFormat="1" ht="36" customHeight="1">
      <c r="A94" s="62" t="s">
        <v>96</v>
      </c>
      <c r="B94" s="62" t="s">
        <v>95</v>
      </c>
      <c r="C94" s="62" t="s">
        <v>90</v>
      </c>
      <c r="D94" s="84" t="s">
        <v>97</v>
      </c>
      <c r="E94" s="85" t="s">
        <v>52</v>
      </c>
    </row>
    <row r="95" spans="1:5" s="2" customFormat="1" ht="9.75">
      <c r="A95" s="171"/>
      <c r="B95" s="364"/>
      <c r="C95" s="169"/>
      <c r="D95" s="169"/>
      <c r="E95" s="107">
        <f>B95*C95*D95</f>
        <v>0</v>
      </c>
    </row>
    <row r="96" spans="1:5" s="2" customFormat="1" ht="9.75">
      <c r="A96" s="171"/>
      <c r="B96" s="364"/>
      <c r="C96" s="169"/>
      <c r="D96" s="169"/>
      <c r="E96" s="107">
        <f>B96*C96*D96</f>
        <v>0</v>
      </c>
    </row>
    <row r="97" spans="1:5" s="2" customFormat="1" ht="9.75">
      <c r="A97" s="171"/>
      <c r="B97" s="364"/>
      <c r="C97" s="169"/>
      <c r="D97" s="169"/>
      <c r="E97" s="107">
        <f>B97*C97*D97</f>
        <v>0</v>
      </c>
    </row>
    <row r="98" spans="1:5" s="2" customFormat="1" ht="9.75">
      <c r="A98" s="171"/>
      <c r="B98" s="364"/>
      <c r="C98" s="169"/>
      <c r="D98" s="169"/>
      <c r="E98" s="107">
        <f>B98*C98*D98</f>
        <v>0</v>
      </c>
    </row>
    <row r="99" spans="1:5" s="2" customFormat="1" ht="9.75">
      <c r="A99" s="171"/>
      <c r="B99" s="364"/>
      <c r="C99" s="169"/>
      <c r="D99" s="169"/>
      <c r="E99" s="107">
        <f>B99*C99*D99</f>
        <v>0</v>
      </c>
    </row>
    <row r="100" spans="1:5" s="2" customFormat="1" ht="10.5" thickBot="1">
      <c r="A100" s="80" t="s">
        <v>320</v>
      </c>
      <c r="B100" s="465"/>
      <c r="C100" s="528"/>
      <c r="D100" s="528"/>
      <c r="E100" s="529">
        <f>SUM(E95:E99)</f>
        <v>0</v>
      </c>
    </row>
    <row r="101" spans="1:6" s="2" customFormat="1" ht="10.5" thickBot="1">
      <c r="A101" s="525"/>
      <c r="B101" s="87"/>
      <c r="C101" s="526"/>
      <c r="D101" s="526"/>
      <c r="E101" s="527"/>
      <c r="F101" s="56"/>
    </row>
    <row r="102" spans="1:5" s="2" customFormat="1" ht="10.5" thickBot="1">
      <c r="A102" s="138" t="s">
        <v>321</v>
      </c>
      <c r="B102" s="139"/>
      <c r="C102" s="139"/>
      <c r="D102" s="139"/>
      <c r="E102" s="140"/>
    </row>
    <row r="103" spans="1:5" s="2" customFormat="1" ht="9.75">
      <c r="A103" s="459" t="s">
        <v>155</v>
      </c>
      <c r="B103" s="122" t="s">
        <v>107</v>
      </c>
      <c r="C103" s="123" t="s">
        <v>47</v>
      </c>
      <c r="D103" s="124" t="s">
        <v>52</v>
      </c>
      <c r="E103" s="56"/>
    </row>
    <row r="104" spans="1:4" s="2" customFormat="1" ht="9.75">
      <c r="A104" s="385"/>
      <c r="B104" s="159"/>
      <c r="C104" s="159"/>
      <c r="D104" s="106">
        <f>B104*C104</f>
        <v>0</v>
      </c>
    </row>
    <row r="105" spans="1:4" s="2" customFormat="1" ht="9.75">
      <c r="A105" s="385"/>
      <c r="B105" s="159"/>
      <c r="C105" s="159"/>
      <c r="D105" s="106">
        <f>B105*C105</f>
        <v>0</v>
      </c>
    </row>
    <row r="106" spans="1:4" s="2" customFormat="1" ht="10.5" thickBot="1">
      <c r="A106" s="80" t="s">
        <v>322</v>
      </c>
      <c r="B106" s="95"/>
      <c r="C106" s="95"/>
      <c r="D106" s="529">
        <f>SUM(D104,D105)</f>
        <v>0</v>
      </c>
    </row>
    <row r="107" spans="1:4" s="56" customFormat="1" ht="10.5" thickBot="1">
      <c r="A107" s="530"/>
      <c r="B107" s="531"/>
      <c r="C107" s="531"/>
      <c r="D107" s="532"/>
    </row>
    <row r="108" spans="1:4" s="2" customFormat="1" ht="10.5" thickBot="1">
      <c r="A108" s="141" t="s">
        <v>331</v>
      </c>
      <c r="B108" s="125"/>
      <c r="C108" s="125"/>
      <c r="D108" s="142" t="s">
        <v>52</v>
      </c>
    </row>
    <row r="109" spans="1:4" s="2" customFormat="1" ht="9.75">
      <c r="A109" s="301" t="s">
        <v>323</v>
      </c>
      <c r="B109" s="433" t="s">
        <v>111</v>
      </c>
      <c r="C109" s="433"/>
      <c r="D109" s="363">
        <f>E100</f>
        <v>0</v>
      </c>
    </row>
    <row r="110" spans="1:4" s="2" customFormat="1" ht="9.75">
      <c r="A110" s="434" t="s">
        <v>324</v>
      </c>
      <c r="B110" s="317" t="s">
        <v>112</v>
      </c>
      <c r="C110" s="317"/>
      <c r="D110" s="282">
        <f>D106</f>
        <v>0</v>
      </c>
    </row>
    <row r="111" spans="1:8" s="2" customFormat="1" ht="10.5" thickBot="1">
      <c r="A111" s="524" t="s">
        <v>22</v>
      </c>
      <c r="B111" s="435"/>
      <c r="C111" s="435"/>
      <c r="D111" s="332">
        <f>SUM(D109,D110)</f>
        <v>0</v>
      </c>
      <c r="E111" s="3"/>
      <c r="F111" s="3"/>
      <c r="G111" s="3"/>
      <c r="H111" s="3"/>
    </row>
    <row r="112" spans="1:8" s="2" customFormat="1" ht="9.75">
      <c r="A112" s="86"/>
      <c r="B112" s="86"/>
      <c r="C112" s="86"/>
      <c r="D112" s="86"/>
      <c r="E112" s="3"/>
      <c r="F112" s="3"/>
      <c r="G112" s="3"/>
      <c r="H112" s="3"/>
    </row>
    <row r="113" spans="1:4" s="2" customFormat="1" ht="9.75">
      <c r="A113" s="8"/>
      <c r="B113" s="8"/>
      <c r="C113" s="8"/>
      <c r="D113" s="13"/>
    </row>
    <row r="114" spans="1:4" s="2" customFormat="1" ht="10.5" thickBot="1">
      <c r="A114" s="88"/>
      <c r="B114" s="89"/>
      <c r="C114" s="89"/>
      <c r="D114" s="88"/>
    </row>
    <row r="115" spans="1:6" s="2" customFormat="1" ht="9.75">
      <c r="A115" s="51" t="s">
        <v>334</v>
      </c>
      <c r="B115" s="61"/>
      <c r="C115" s="61"/>
      <c r="D115" s="110"/>
      <c r="E115" s="56"/>
      <c r="F115" s="56"/>
    </row>
    <row r="116" spans="1:4" s="2" customFormat="1" ht="9.75">
      <c r="A116" s="66" t="s">
        <v>51</v>
      </c>
      <c r="B116" s="8"/>
      <c r="C116" s="8"/>
      <c r="D116" s="111"/>
    </row>
    <row r="117" spans="1:4" s="2" customFormat="1" ht="9.75">
      <c r="A117" s="66" t="s">
        <v>50</v>
      </c>
      <c r="B117" s="8"/>
      <c r="C117" s="8"/>
      <c r="D117" s="111"/>
    </row>
    <row r="118" spans="1:4" s="2" customFormat="1" ht="9.75">
      <c r="A118" s="66" t="s">
        <v>131</v>
      </c>
      <c r="B118" s="8"/>
      <c r="C118" s="8"/>
      <c r="D118" s="111"/>
    </row>
    <row r="119" spans="1:4" s="2" customFormat="1" ht="9.75">
      <c r="A119" s="63"/>
      <c r="B119" s="6"/>
      <c r="C119" s="6"/>
      <c r="D119" s="113" t="s">
        <v>184</v>
      </c>
    </row>
    <row r="120" spans="1:4" s="2" customFormat="1" ht="26.25" customHeight="1">
      <c r="A120" s="643" t="s">
        <v>182</v>
      </c>
      <c r="B120" s="644"/>
      <c r="C120" s="645"/>
      <c r="D120" s="219">
        <v>0</v>
      </c>
    </row>
    <row r="121" spans="1:4" s="2" customFormat="1" ht="10.5" thickBot="1">
      <c r="A121" s="82" t="s">
        <v>335</v>
      </c>
      <c r="B121" s="83"/>
      <c r="C121" s="83"/>
      <c r="D121" s="339">
        <f>SUM(D120:D120)</f>
        <v>0</v>
      </c>
    </row>
    <row r="122" spans="1:4" s="56" customFormat="1" ht="9.75">
      <c r="A122" s="88"/>
      <c r="B122" s="88"/>
      <c r="C122" s="88"/>
      <c r="D122" s="109"/>
    </row>
    <row r="123" spans="1:3" s="2" customFormat="1" ht="9.75">
      <c r="A123" s="3"/>
      <c r="C123" s="3"/>
    </row>
    <row r="124" s="2" customFormat="1" ht="9.75"/>
    <row r="125" spans="1:8" s="2" customFormat="1" ht="15" customHeight="1">
      <c r="A125" s="23" t="s">
        <v>336</v>
      </c>
      <c r="B125" s="23"/>
      <c r="C125" s="23"/>
      <c r="D125" s="23"/>
      <c r="E125" s="23"/>
      <c r="F125" s="24"/>
      <c r="G125" s="56"/>
      <c r="H125" s="56"/>
    </row>
    <row r="126" spans="1:6" s="56" customFormat="1" ht="9.75">
      <c r="A126" s="24"/>
      <c r="B126" s="24"/>
      <c r="C126" s="24"/>
      <c r="D126" s="24"/>
      <c r="E126" s="24"/>
      <c r="F126" s="24"/>
    </row>
    <row r="127" spans="1:6" s="2" customFormat="1" ht="9.75">
      <c r="A127" s="23" t="s">
        <v>337</v>
      </c>
      <c r="B127" s="46"/>
      <c r="C127" s="3"/>
      <c r="D127" s="3"/>
      <c r="E127" s="3"/>
      <c r="F127" s="3"/>
    </row>
    <row r="128" spans="1:4" s="2" customFormat="1" ht="15" customHeight="1">
      <c r="A128" s="2" t="s">
        <v>113</v>
      </c>
      <c r="D128" s="460" t="s">
        <v>115</v>
      </c>
    </row>
    <row r="129" spans="1:6" s="2" customFormat="1" ht="34.5" customHeight="1">
      <c r="A129" s="20" t="s">
        <v>60</v>
      </c>
      <c r="B129" s="20" t="s">
        <v>90</v>
      </c>
      <c r="C129" s="20" t="s">
        <v>53</v>
      </c>
      <c r="D129" s="20" t="s">
        <v>114</v>
      </c>
      <c r="E129" s="20" t="s">
        <v>22</v>
      </c>
      <c r="F129" s="60"/>
    </row>
    <row r="130" spans="1:5" s="2" customFormat="1" ht="9.75">
      <c r="A130" s="168"/>
      <c r="B130" s="169"/>
      <c r="C130" s="169"/>
      <c r="D130" s="169"/>
      <c r="E130" s="312">
        <f>B130*C130*D130</f>
        <v>0</v>
      </c>
    </row>
    <row r="131" spans="1:5" s="2" customFormat="1" ht="9.75">
      <c r="A131" s="168"/>
      <c r="B131" s="169"/>
      <c r="C131" s="169"/>
      <c r="D131" s="169"/>
      <c r="E131" s="312">
        <f>B131*C131*D131</f>
        <v>0</v>
      </c>
    </row>
    <row r="132" spans="1:5" s="2" customFormat="1" ht="9.75">
      <c r="A132" s="168"/>
      <c r="B132" s="169"/>
      <c r="C132" s="169"/>
      <c r="D132" s="169"/>
      <c r="E132" s="312">
        <f>B132*C132*D132</f>
        <v>0</v>
      </c>
    </row>
    <row r="133" spans="1:5" s="2" customFormat="1" ht="9.75">
      <c r="A133" s="168"/>
      <c r="B133" s="169"/>
      <c r="C133" s="169"/>
      <c r="D133" s="169"/>
      <c r="E133" s="312">
        <f>B133*C133*D133</f>
        <v>0</v>
      </c>
    </row>
    <row r="134" spans="1:5" s="2" customFormat="1" ht="10.5" thickBot="1">
      <c r="A134" s="168"/>
      <c r="B134" s="169"/>
      <c r="C134" s="169"/>
      <c r="D134" s="169"/>
      <c r="E134" s="312">
        <f>B134*C134*D134</f>
        <v>0</v>
      </c>
    </row>
    <row r="135" spans="1:5" s="2" customFormat="1" ht="10.5" thickBot="1">
      <c r="A135" s="55" t="s">
        <v>61</v>
      </c>
      <c r="B135" s="96"/>
      <c r="C135" s="96"/>
      <c r="D135" s="96"/>
      <c r="E135" s="342">
        <f>SUM(E130:E134)</f>
        <v>0</v>
      </c>
    </row>
    <row r="136" s="2" customFormat="1" ht="9.75"/>
    <row r="137" spans="1:6" s="2" customFormat="1" ht="9.75">
      <c r="A137" s="23" t="s">
        <v>339</v>
      </c>
      <c r="B137" s="23"/>
      <c r="C137" s="3"/>
      <c r="D137" s="3"/>
      <c r="E137" s="3"/>
      <c r="F137" s="3"/>
    </row>
    <row r="138" s="2" customFormat="1" ht="9.75">
      <c r="A138" s="2" t="s">
        <v>116</v>
      </c>
    </row>
    <row r="139" spans="1:10" s="2" customFormat="1" ht="20.25">
      <c r="A139" s="20" t="s">
        <v>79</v>
      </c>
      <c r="B139" s="20" t="s">
        <v>53</v>
      </c>
      <c r="C139" s="20" t="s">
        <v>158</v>
      </c>
      <c r="D139" s="20" t="s">
        <v>90</v>
      </c>
      <c r="E139" s="20" t="s">
        <v>22</v>
      </c>
      <c r="F139" s="25"/>
      <c r="G139" s="3"/>
      <c r="H139" s="3"/>
      <c r="I139" s="3"/>
      <c r="J139" s="3"/>
    </row>
    <row r="140" spans="1:5" s="2" customFormat="1" ht="9.75">
      <c r="A140" s="168"/>
      <c r="B140" s="169"/>
      <c r="C140" s="169"/>
      <c r="D140" s="69"/>
      <c r="E140" s="69">
        <f aca="true" t="shared" si="4" ref="E140:E145">B140*C140*D140</f>
        <v>0</v>
      </c>
    </row>
    <row r="141" spans="1:5" s="2" customFormat="1" ht="9.75">
      <c r="A141" s="168"/>
      <c r="B141" s="169"/>
      <c r="C141" s="169"/>
      <c r="D141" s="69"/>
      <c r="E141" s="69">
        <f t="shared" si="4"/>
        <v>0</v>
      </c>
    </row>
    <row r="142" spans="1:5" s="2" customFormat="1" ht="9.75">
      <c r="A142" s="168"/>
      <c r="B142" s="169"/>
      <c r="C142" s="169"/>
      <c r="D142" s="69"/>
      <c r="E142" s="69">
        <f t="shared" si="4"/>
        <v>0</v>
      </c>
    </row>
    <row r="143" spans="1:5" s="2" customFormat="1" ht="9.75">
      <c r="A143" s="168"/>
      <c r="B143" s="169"/>
      <c r="C143" s="169"/>
      <c r="D143" s="69"/>
      <c r="E143" s="69">
        <f t="shared" si="4"/>
        <v>0</v>
      </c>
    </row>
    <row r="144" spans="1:5" s="2" customFormat="1" ht="9.75">
      <c r="A144" s="168"/>
      <c r="B144" s="169"/>
      <c r="C144" s="169"/>
      <c r="D144" s="69"/>
      <c r="E144" s="69">
        <f t="shared" si="4"/>
        <v>0</v>
      </c>
    </row>
    <row r="145" spans="1:5" s="2" customFormat="1" ht="10.5" thickBot="1">
      <c r="A145" s="168"/>
      <c r="B145" s="169"/>
      <c r="C145" s="169"/>
      <c r="D145" s="69"/>
      <c r="E145" s="69">
        <f t="shared" si="4"/>
        <v>0</v>
      </c>
    </row>
    <row r="146" spans="1:6" s="2" customFormat="1" ht="10.5" thickBot="1">
      <c r="A146" s="55" t="s">
        <v>61</v>
      </c>
      <c r="B146" s="96"/>
      <c r="C146" s="456"/>
      <c r="D146" s="458"/>
      <c r="E146" s="457">
        <f>SUM(E140:E145)</f>
        <v>0</v>
      </c>
      <c r="F146" s="3"/>
    </row>
    <row r="147" s="2" customFormat="1" ht="9.75"/>
    <row r="148" spans="1:6" s="2" customFormat="1" ht="9.75">
      <c r="A148" s="23" t="s">
        <v>340</v>
      </c>
      <c r="B148" s="23"/>
      <c r="C148" s="23"/>
      <c r="D148" s="3"/>
      <c r="E148" s="3"/>
      <c r="F148" s="3"/>
    </row>
    <row r="149" s="2" customFormat="1" ht="9.75">
      <c r="A149" s="2" t="s">
        <v>118</v>
      </c>
    </row>
    <row r="150" spans="1:10" s="2" customFormat="1" ht="9.75">
      <c r="A150" s="20" t="s">
        <v>79</v>
      </c>
      <c r="B150" s="20" t="s">
        <v>53</v>
      </c>
      <c r="C150" s="20" t="s">
        <v>117</v>
      </c>
      <c r="D150" s="20" t="s">
        <v>22</v>
      </c>
      <c r="E150" s="25"/>
      <c r="F150" s="25"/>
      <c r="G150" s="3"/>
      <c r="H150" s="3"/>
      <c r="I150" s="3"/>
      <c r="J150" s="3"/>
    </row>
    <row r="151" spans="1:4" s="2" customFormat="1" ht="9.75">
      <c r="A151" s="168"/>
      <c r="B151" s="169"/>
      <c r="C151" s="169"/>
      <c r="D151" s="312">
        <f>B151*C151</f>
        <v>0</v>
      </c>
    </row>
    <row r="152" spans="1:4" s="2" customFormat="1" ht="9.75">
      <c r="A152" s="168"/>
      <c r="B152" s="169"/>
      <c r="C152" s="169"/>
      <c r="D152" s="312">
        <f>B152*C152</f>
        <v>0</v>
      </c>
    </row>
    <row r="153" spans="1:4" s="2" customFormat="1" ht="9.75">
      <c r="A153" s="168"/>
      <c r="B153" s="169"/>
      <c r="C153" s="169"/>
      <c r="D153" s="312">
        <f>B153*C153</f>
        <v>0</v>
      </c>
    </row>
    <row r="154" spans="1:4" s="2" customFormat="1" ht="10.5" thickBot="1">
      <c r="A154" s="168"/>
      <c r="B154" s="169"/>
      <c r="C154" s="169"/>
      <c r="D154" s="312">
        <f>B154*C154</f>
        <v>0</v>
      </c>
    </row>
    <row r="155" spans="1:4" s="2" customFormat="1" ht="10.5" thickBot="1">
      <c r="A155" s="55" t="s">
        <v>22</v>
      </c>
      <c r="B155" s="97"/>
      <c r="C155" s="97"/>
      <c r="D155" s="342">
        <f>SUM(D151:D154)</f>
        <v>0</v>
      </c>
    </row>
    <row r="156" s="2" customFormat="1" ht="9.75"/>
    <row r="157" spans="1:6" s="2" customFormat="1" ht="9.75">
      <c r="A157" s="143" t="s">
        <v>183</v>
      </c>
      <c r="B157" s="144"/>
      <c r="C157" s="93"/>
      <c r="F157" s="58"/>
    </row>
    <row r="158" spans="1:6" s="2" customFormat="1" ht="9.75">
      <c r="A158" s="126" t="s">
        <v>132</v>
      </c>
      <c r="B158" s="126" t="s">
        <v>133</v>
      </c>
      <c r="F158" s="58"/>
    </row>
    <row r="159" spans="1:6" s="2" customFormat="1" ht="9.75">
      <c r="A159" s="436" t="s">
        <v>341</v>
      </c>
      <c r="B159" s="362">
        <f>F18</f>
        <v>0</v>
      </c>
      <c r="F159" s="58"/>
    </row>
    <row r="160" spans="1:6" s="2" customFormat="1" ht="9.75">
      <c r="A160" s="437" t="s">
        <v>342</v>
      </c>
      <c r="B160" s="362">
        <f>J46</f>
        <v>0</v>
      </c>
      <c r="F160" s="58"/>
    </row>
    <row r="161" spans="1:6" s="2" customFormat="1" ht="9.75">
      <c r="A161" s="436" t="s">
        <v>343</v>
      </c>
      <c r="B161" s="362">
        <f>SUM(D61,D69,E77,E100,D106,D90,D121)</f>
        <v>0</v>
      </c>
      <c r="F161" s="58"/>
    </row>
    <row r="162" spans="1:6" s="2" customFormat="1" ht="9.75">
      <c r="A162" s="437" t="s">
        <v>344</v>
      </c>
      <c r="B162" s="362">
        <f>E135+E146+D155</f>
        <v>0</v>
      </c>
      <c r="F162" s="58"/>
    </row>
    <row r="163" spans="1:6" s="3" customFormat="1" ht="9.75">
      <c r="A163" s="438" t="s">
        <v>134</v>
      </c>
      <c r="B163" s="362">
        <f>SUM(B159:B162)</f>
        <v>0</v>
      </c>
      <c r="F163" s="59"/>
    </row>
    <row r="164" s="2" customFormat="1" ht="9.75">
      <c r="F164" s="58"/>
    </row>
  </sheetData>
  <mergeCells count="5">
    <mergeCell ref="A120:C120"/>
    <mergeCell ref="A3:F3"/>
    <mergeCell ref="A4:F4"/>
    <mergeCell ref="A20:E20"/>
    <mergeCell ref="A89:C89"/>
  </mergeCells>
  <printOptions horizontalCentered="1"/>
  <pageMargins left="0.7480314960629921" right="0.7480314960629921" top="0.67" bottom="0.28" header="0.33" footer="0.25"/>
  <pageSetup horizontalDpi="600" verticalDpi="600" orientation="landscape" paperSize="9" scale="95" r:id="rId1"/>
  <headerFooter alignWithMargins="0">
    <oddHeader>&amp;LVP/2004/05 BUD CONF N° 2</oddHeader>
    <oddFooter>&amp;R&amp;P/&amp;N</oddFooter>
  </headerFooter>
  <rowBreaks count="4" manualBreakCount="4">
    <brk id="25" max="8" man="1"/>
    <brk id="48" max="255" man="1"/>
    <brk id="81" max="255" man="1"/>
    <brk id="122" max="255" man="1"/>
  </rowBreaks>
</worksheet>
</file>

<file path=xl/worksheets/sheet7.xml><?xml version="1.0" encoding="utf-8"?>
<worksheet xmlns="http://schemas.openxmlformats.org/spreadsheetml/2006/main" xmlns:r="http://schemas.openxmlformats.org/officeDocument/2006/relationships">
  <dimension ref="A1:J164"/>
  <sheetViews>
    <sheetView zoomScale="75" zoomScaleNormal="75" workbookViewId="0" topLeftCell="A1">
      <selection activeCell="A1" sqref="A1"/>
    </sheetView>
  </sheetViews>
  <sheetFormatPr defaultColWidth="9.140625" defaultRowHeight="12.75"/>
  <cols>
    <col min="1" max="1" width="30.140625" style="0" customWidth="1"/>
    <col min="2" max="2" width="15.57421875" style="0" customWidth="1"/>
    <col min="3" max="3" width="14.140625" style="0" customWidth="1"/>
    <col min="4" max="4" width="12.8515625" style="0" customWidth="1"/>
    <col min="5" max="5" width="11.57421875" style="0" customWidth="1"/>
    <col min="6" max="6" width="11.140625" style="1" customWidth="1"/>
    <col min="7" max="7" width="10.7109375" style="0" customWidth="1"/>
    <col min="8" max="8" width="9.57421875" style="0" customWidth="1"/>
    <col min="9" max="9" width="12.140625" style="0" customWidth="1"/>
  </cols>
  <sheetData>
    <row r="1" spans="1:6" s="2" customFormat="1" ht="9.75">
      <c r="A1" s="119"/>
      <c r="B1" s="92"/>
      <c r="F1" s="58"/>
    </row>
    <row r="2" s="2" customFormat="1" ht="9.75">
      <c r="F2" s="58"/>
    </row>
    <row r="3" spans="1:6" s="3" customFormat="1" ht="12.75">
      <c r="A3" s="559" t="s">
        <v>352</v>
      </c>
      <c r="B3" s="560"/>
      <c r="C3" s="560"/>
      <c r="D3" s="560"/>
      <c r="E3" s="560"/>
      <c r="F3" s="560"/>
    </row>
    <row r="4" spans="1:7" s="2" customFormat="1" ht="19.5" customHeight="1">
      <c r="A4" s="646" t="s">
        <v>349</v>
      </c>
      <c r="B4" s="545"/>
      <c r="C4" s="545"/>
      <c r="D4" s="545"/>
      <c r="E4" s="545"/>
      <c r="F4" s="545"/>
      <c r="G4" s="60"/>
    </row>
    <row r="5" spans="3:6" s="2" customFormat="1" ht="9.75">
      <c r="C5" s="91"/>
      <c r="F5" s="58"/>
    </row>
    <row r="6" spans="1:6" s="2" customFormat="1" ht="9.75">
      <c r="A6" s="127" t="s">
        <v>40</v>
      </c>
      <c r="B6" s="128"/>
      <c r="F6" s="58"/>
    </row>
    <row r="7" spans="1:6" s="2" customFormat="1" ht="14.25" customHeight="1">
      <c r="A7" s="23" t="s">
        <v>275</v>
      </c>
      <c r="B7" s="93"/>
      <c r="C7" s="93"/>
      <c r="F7" s="58"/>
    </row>
    <row r="8" spans="1:6" s="2" customFormat="1" ht="16.5" customHeight="1" thickBot="1">
      <c r="A8" s="23" t="s">
        <v>137</v>
      </c>
      <c r="B8" s="93"/>
      <c r="C8" s="93"/>
      <c r="D8" s="93"/>
      <c r="E8" s="93"/>
      <c r="F8" s="129"/>
    </row>
    <row r="9" spans="1:6" s="3" customFormat="1" ht="42" customHeight="1">
      <c r="A9" s="130" t="s">
        <v>41</v>
      </c>
      <c r="B9" s="104" t="s">
        <v>91</v>
      </c>
      <c r="C9" s="104" t="s">
        <v>315</v>
      </c>
      <c r="D9" s="104" t="s">
        <v>89</v>
      </c>
      <c r="E9" s="104" t="s">
        <v>316</v>
      </c>
      <c r="F9" s="105" t="s">
        <v>22</v>
      </c>
    </row>
    <row r="10" spans="1:8" s="3" customFormat="1" ht="18" customHeight="1">
      <c r="A10" s="365"/>
      <c r="B10" s="186"/>
      <c r="C10" s="366"/>
      <c r="D10" s="518">
        <v>0</v>
      </c>
      <c r="E10" s="518">
        <v>0</v>
      </c>
      <c r="F10" s="522">
        <f aca="true" t="shared" si="0" ref="F10:F17">D10*E10</f>
        <v>0</v>
      </c>
      <c r="G10" s="131"/>
      <c r="H10" s="131"/>
    </row>
    <row r="11" spans="1:8" s="3" customFormat="1" ht="18" customHeight="1">
      <c r="A11" s="367"/>
      <c r="B11" s="368"/>
      <c r="C11" s="369"/>
      <c r="D11" s="518">
        <v>0</v>
      </c>
      <c r="E11" s="518">
        <v>0</v>
      </c>
      <c r="F11" s="523">
        <f t="shared" si="0"/>
        <v>0</v>
      </c>
      <c r="G11" s="131"/>
      <c r="H11" s="131"/>
    </row>
    <row r="12" spans="1:8" s="3" customFormat="1" ht="18" customHeight="1">
      <c r="A12" s="367"/>
      <c r="B12" s="368"/>
      <c r="C12" s="369"/>
      <c r="D12" s="518">
        <v>0</v>
      </c>
      <c r="E12" s="518">
        <v>0</v>
      </c>
      <c r="F12" s="523">
        <f t="shared" si="0"/>
        <v>0</v>
      </c>
      <c r="G12" s="131"/>
      <c r="H12" s="131"/>
    </row>
    <row r="13" spans="1:8" s="3" customFormat="1" ht="18" customHeight="1">
      <c r="A13" s="367"/>
      <c r="B13" s="368"/>
      <c r="C13" s="369"/>
      <c r="D13" s="518">
        <v>0</v>
      </c>
      <c r="E13" s="518">
        <v>0</v>
      </c>
      <c r="F13" s="523">
        <f t="shared" si="0"/>
        <v>0</v>
      </c>
      <c r="G13" s="131"/>
      <c r="H13" s="131"/>
    </row>
    <row r="14" spans="1:8" s="3" customFormat="1" ht="18" customHeight="1">
      <c r="A14" s="365"/>
      <c r="B14" s="186"/>
      <c r="C14" s="366"/>
      <c r="D14" s="518">
        <v>0</v>
      </c>
      <c r="E14" s="518">
        <v>0</v>
      </c>
      <c r="F14" s="523">
        <f t="shared" si="0"/>
        <v>0</v>
      </c>
      <c r="G14" s="131"/>
      <c r="H14" s="131"/>
    </row>
    <row r="15" spans="1:8" s="3" customFormat="1" ht="18" customHeight="1">
      <c r="A15" s="367"/>
      <c r="B15" s="368"/>
      <c r="C15" s="369"/>
      <c r="D15" s="518">
        <v>0</v>
      </c>
      <c r="E15" s="518">
        <v>0</v>
      </c>
      <c r="F15" s="523">
        <f t="shared" si="0"/>
        <v>0</v>
      </c>
      <c r="G15" s="131"/>
      <c r="H15" s="131"/>
    </row>
    <row r="16" spans="1:8" s="3" customFormat="1" ht="18" customHeight="1">
      <c r="A16" s="367"/>
      <c r="B16" s="368"/>
      <c r="C16" s="369"/>
      <c r="D16" s="518">
        <v>0</v>
      </c>
      <c r="E16" s="518">
        <v>0</v>
      </c>
      <c r="F16" s="523">
        <f t="shared" si="0"/>
        <v>0</v>
      </c>
      <c r="G16" s="131"/>
      <c r="H16" s="131"/>
    </row>
    <row r="17" spans="1:8" s="3" customFormat="1" ht="18" customHeight="1" thickBot="1">
      <c r="A17" s="367"/>
      <c r="B17" s="368"/>
      <c r="C17" s="369"/>
      <c r="D17" s="518">
        <v>0</v>
      </c>
      <c r="E17" s="518">
        <v>0</v>
      </c>
      <c r="F17" s="523">
        <f t="shared" si="0"/>
        <v>0</v>
      </c>
      <c r="G17" s="131"/>
      <c r="H17" s="131"/>
    </row>
    <row r="18" spans="1:8" s="3" customFormat="1" ht="21" customHeight="1" thickBot="1">
      <c r="A18" s="79" t="s">
        <v>22</v>
      </c>
      <c r="B18" s="100"/>
      <c r="C18" s="100"/>
      <c r="D18" s="117"/>
      <c r="E18" s="117"/>
      <c r="F18" s="358">
        <f>SUM(F10:F17)</f>
        <v>0</v>
      </c>
      <c r="G18" s="86"/>
      <c r="H18" s="86"/>
    </row>
    <row r="19" spans="1:6" s="3" customFormat="1" ht="15" customHeight="1">
      <c r="A19" s="13" t="s">
        <v>92</v>
      </c>
      <c r="B19" s="13"/>
      <c r="C19" s="13"/>
      <c r="D19" s="13"/>
      <c r="E19" s="13"/>
      <c r="F19" s="57"/>
    </row>
    <row r="20" spans="1:6" s="2" customFormat="1" ht="12.75">
      <c r="A20" s="533" t="s">
        <v>314</v>
      </c>
      <c r="B20" s="545"/>
      <c r="C20" s="545"/>
      <c r="D20" s="549"/>
      <c r="E20" s="549"/>
      <c r="F20" s="58"/>
    </row>
    <row r="21" spans="1:6" s="3" customFormat="1" ht="12" customHeight="1">
      <c r="A21" s="3" t="s">
        <v>178</v>
      </c>
      <c r="F21" s="59"/>
    </row>
    <row r="22" spans="1:6" s="2" customFormat="1" ht="14.25" customHeight="1">
      <c r="A22" s="3" t="s">
        <v>93</v>
      </c>
      <c r="F22" s="58"/>
    </row>
    <row r="23" s="2" customFormat="1" ht="9.75">
      <c r="F23" s="58"/>
    </row>
    <row r="24" spans="1:9" s="2" customFormat="1" ht="9.75">
      <c r="A24" s="119"/>
      <c r="B24" s="3"/>
      <c r="C24" s="3"/>
      <c r="D24" s="3"/>
      <c r="E24" s="3"/>
      <c r="F24" s="3"/>
      <c r="I24" s="3"/>
    </row>
    <row r="25" spans="1:9" s="2" customFormat="1" ht="9.75">
      <c r="A25" s="3"/>
      <c r="B25" s="3"/>
      <c r="C25" s="3"/>
      <c r="D25" s="3"/>
      <c r="E25" s="3"/>
      <c r="F25" s="3"/>
      <c r="G25" s="3"/>
      <c r="H25" s="3"/>
      <c r="I25" s="3"/>
    </row>
    <row r="26" s="2" customFormat="1" ht="9.75"/>
    <row r="27" spans="1:4" s="2" customFormat="1" ht="9.75">
      <c r="A27" s="23" t="s">
        <v>276</v>
      </c>
      <c r="B27" s="23"/>
      <c r="C27" s="23"/>
      <c r="D27" s="56"/>
    </row>
    <row r="28" spans="1:7" s="2" customFormat="1" ht="18" customHeight="1" thickBot="1">
      <c r="A28" s="2" t="s">
        <v>317</v>
      </c>
      <c r="G28" s="14"/>
    </row>
    <row r="29" spans="1:10" s="2" customFormat="1" ht="30">
      <c r="A29" s="120" t="s">
        <v>192</v>
      </c>
      <c r="B29" s="120" t="s">
        <v>43</v>
      </c>
      <c r="C29" s="32" t="s">
        <v>44</v>
      </c>
      <c r="D29" s="33" t="s">
        <v>45</v>
      </c>
      <c r="E29" s="34" t="s">
        <v>76</v>
      </c>
      <c r="F29" s="35" t="s">
        <v>152</v>
      </c>
      <c r="G29" s="36" t="s">
        <v>45</v>
      </c>
      <c r="H29" s="36" t="s">
        <v>90</v>
      </c>
      <c r="I29" s="37" t="s">
        <v>77</v>
      </c>
      <c r="J29" s="121" t="s">
        <v>22</v>
      </c>
    </row>
    <row r="30" spans="1:10" s="2" customFormat="1" ht="9.75">
      <c r="A30" s="370"/>
      <c r="B30" s="370"/>
      <c r="C30" s="371">
        <v>0</v>
      </c>
      <c r="D30" s="372">
        <v>0</v>
      </c>
      <c r="E30" s="359">
        <f aca="true" t="shared" si="1" ref="E30:E45">C30*D30</f>
        <v>0</v>
      </c>
      <c r="F30" s="281">
        <v>0</v>
      </c>
      <c r="G30" s="281">
        <v>0</v>
      </c>
      <c r="H30" s="281">
        <v>0</v>
      </c>
      <c r="I30" s="281">
        <f>F30*G30*H30</f>
        <v>0</v>
      </c>
      <c r="J30" s="360">
        <f aca="true" t="shared" si="2" ref="J30:J45">E30+I30</f>
        <v>0</v>
      </c>
    </row>
    <row r="31" spans="1:10" s="2" customFormat="1" ht="9.75">
      <c r="A31" s="370"/>
      <c r="B31" s="370"/>
      <c r="C31" s="371">
        <v>0</v>
      </c>
      <c r="D31" s="372">
        <v>0</v>
      </c>
      <c r="E31" s="359">
        <f t="shared" si="1"/>
        <v>0</v>
      </c>
      <c r="F31" s="281">
        <v>0</v>
      </c>
      <c r="G31" s="281">
        <v>0</v>
      </c>
      <c r="H31" s="281">
        <v>0</v>
      </c>
      <c r="I31" s="281">
        <f aca="true" t="shared" si="3" ref="I31:I45">F31*G31*H31</f>
        <v>0</v>
      </c>
      <c r="J31" s="360">
        <f t="shared" si="2"/>
        <v>0</v>
      </c>
    </row>
    <row r="32" spans="1:10" s="2" customFormat="1" ht="9.75">
      <c r="A32" s="370"/>
      <c r="B32" s="370"/>
      <c r="C32" s="371">
        <v>0</v>
      </c>
      <c r="D32" s="372">
        <v>0</v>
      </c>
      <c r="E32" s="359">
        <f t="shared" si="1"/>
        <v>0</v>
      </c>
      <c r="F32" s="281">
        <v>0</v>
      </c>
      <c r="G32" s="281">
        <v>0</v>
      </c>
      <c r="H32" s="281">
        <v>0</v>
      </c>
      <c r="I32" s="281">
        <f t="shared" si="3"/>
        <v>0</v>
      </c>
      <c r="J32" s="360">
        <f t="shared" si="2"/>
        <v>0</v>
      </c>
    </row>
    <row r="33" spans="1:10" s="2" customFormat="1" ht="9.75">
      <c r="A33" s="370"/>
      <c r="B33" s="370"/>
      <c r="C33" s="371">
        <v>0</v>
      </c>
      <c r="D33" s="372">
        <v>0</v>
      </c>
      <c r="E33" s="359">
        <f t="shared" si="1"/>
        <v>0</v>
      </c>
      <c r="F33" s="281">
        <v>0</v>
      </c>
      <c r="G33" s="281">
        <v>0</v>
      </c>
      <c r="H33" s="281">
        <v>0</v>
      </c>
      <c r="I33" s="281">
        <f t="shared" si="3"/>
        <v>0</v>
      </c>
      <c r="J33" s="360">
        <f t="shared" si="2"/>
        <v>0</v>
      </c>
    </row>
    <row r="34" spans="1:10" s="2" customFormat="1" ht="9.75">
      <c r="A34" s="370"/>
      <c r="B34" s="370"/>
      <c r="C34" s="371">
        <v>0</v>
      </c>
      <c r="D34" s="372">
        <v>0</v>
      </c>
      <c r="E34" s="359">
        <f t="shared" si="1"/>
        <v>0</v>
      </c>
      <c r="F34" s="281">
        <v>0</v>
      </c>
      <c r="G34" s="281">
        <v>0</v>
      </c>
      <c r="H34" s="281">
        <v>0</v>
      </c>
      <c r="I34" s="281">
        <f t="shared" si="3"/>
        <v>0</v>
      </c>
      <c r="J34" s="360">
        <f t="shared" si="2"/>
        <v>0</v>
      </c>
    </row>
    <row r="35" spans="1:10" s="2" customFormat="1" ht="9.75">
      <c r="A35" s="370"/>
      <c r="B35" s="370"/>
      <c r="C35" s="371">
        <v>0</v>
      </c>
      <c r="D35" s="372">
        <v>0</v>
      </c>
      <c r="E35" s="359">
        <f t="shared" si="1"/>
        <v>0</v>
      </c>
      <c r="F35" s="281">
        <v>0</v>
      </c>
      <c r="G35" s="281">
        <v>0</v>
      </c>
      <c r="H35" s="281">
        <v>0</v>
      </c>
      <c r="I35" s="281">
        <f t="shared" si="3"/>
        <v>0</v>
      </c>
      <c r="J35" s="360">
        <f t="shared" si="2"/>
        <v>0</v>
      </c>
    </row>
    <row r="36" spans="1:10" s="2" customFormat="1" ht="9.75">
      <c r="A36" s="370"/>
      <c r="B36" s="370"/>
      <c r="C36" s="371">
        <v>0</v>
      </c>
      <c r="D36" s="372">
        <v>0</v>
      </c>
      <c r="E36" s="359">
        <f t="shared" si="1"/>
        <v>0</v>
      </c>
      <c r="F36" s="281">
        <v>0</v>
      </c>
      <c r="G36" s="281">
        <v>0</v>
      </c>
      <c r="H36" s="281">
        <v>0</v>
      </c>
      <c r="I36" s="281">
        <f t="shared" si="3"/>
        <v>0</v>
      </c>
      <c r="J36" s="360">
        <f t="shared" si="2"/>
        <v>0</v>
      </c>
    </row>
    <row r="37" spans="1:10" s="2" customFormat="1" ht="9.75">
      <c r="A37" s="370"/>
      <c r="B37" s="370"/>
      <c r="C37" s="371">
        <v>0</v>
      </c>
      <c r="D37" s="372">
        <v>0</v>
      </c>
      <c r="E37" s="359">
        <f t="shared" si="1"/>
        <v>0</v>
      </c>
      <c r="F37" s="281">
        <v>0</v>
      </c>
      <c r="G37" s="281">
        <v>0</v>
      </c>
      <c r="H37" s="281">
        <v>0</v>
      </c>
      <c r="I37" s="281">
        <f t="shared" si="3"/>
        <v>0</v>
      </c>
      <c r="J37" s="360">
        <f t="shared" si="2"/>
        <v>0</v>
      </c>
    </row>
    <row r="38" spans="1:10" s="2" customFormat="1" ht="9.75">
      <c r="A38" s="370"/>
      <c r="B38" s="370"/>
      <c r="C38" s="371">
        <v>0</v>
      </c>
      <c r="D38" s="372">
        <v>0</v>
      </c>
      <c r="E38" s="359">
        <f t="shared" si="1"/>
        <v>0</v>
      </c>
      <c r="F38" s="281">
        <v>0</v>
      </c>
      <c r="G38" s="281">
        <v>0</v>
      </c>
      <c r="H38" s="281">
        <v>0</v>
      </c>
      <c r="I38" s="281">
        <f t="shared" si="3"/>
        <v>0</v>
      </c>
      <c r="J38" s="360">
        <f t="shared" si="2"/>
        <v>0</v>
      </c>
    </row>
    <row r="39" spans="1:10" s="2" customFormat="1" ht="9.75">
      <c r="A39" s="370"/>
      <c r="B39" s="370"/>
      <c r="C39" s="371">
        <v>0</v>
      </c>
      <c r="D39" s="372">
        <v>0</v>
      </c>
      <c r="E39" s="359">
        <f t="shared" si="1"/>
        <v>0</v>
      </c>
      <c r="F39" s="281">
        <v>0</v>
      </c>
      <c r="G39" s="281">
        <v>0</v>
      </c>
      <c r="H39" s="281">
        <v>0</v>
      </c>
      <c r="I39" s="281">
        <f t="shared" si="3"/>
        <v>0</v>
      </c>
      <c r="J39" s="360">
        <f t="shared" si="2"/>
        <v>0</v>
      </c>
    </row>
    <row r="40" spans="1:10" s="2" customFormat="1" ht="9.75">
      <c r="A40" s="370"/>
      <c r="B40" s="370"/>
      <c r="C40" s="371">
        <v>0</v>
      </c>
      <c r="D40" s="372">
        <v>0</v>
      </c>
      <c r="E40" s="359">
        <f t="shared" si="1"/>
        <v>0</v>
      </c>
      <c r="F40" s="281">
        <v>0</v>
      </c>
      <c r="G40" s="281">
        <v>0</v>
      </c>
      <c r="H40" s="281">
        <v>0</v>
      </c>
      <c r="I40" s="281">
        <f t="shared" si="3"/>
        <v>0</v>
      </c>
      <c r="J40" s="360">
        <f t="shared" si="2"/>
        <v>0</v>
      </c>
    </row>
    <row r="41" spans="1:10" s="2" customFormat="1" ht="9.75">
      <c r="A41" s="370"/>
      <c r="B41" s="370"/>
      <c r="C41" s="371">
        <v>0</v>
      </c>
      <c r="D41" s="372">
        <v>0</v>
      </c>
      <c r="E41" s="359">
        <f t="shared" si="1"/>
        <v>0</v>
      </c>
      <c r="F41" s="281">
        <v>0</v>
      </c>
      <c r="G41" s="281">
        <v>0</v>
      </c>
      <c r="H41" s="281">
        <v>0</v>
      </c>
      <c r="I41" s="281">
        <f t="shared" si="3"/>
        <v>0</v>
      </c>
      <c r="J41" s="360">
        <f t="shared" si="2"/>
        <v>0</v>
      </c>
    </row>
    <row r="42" spans="1:10" s="2" customFormat="1" ht="9.75">
      <c r="A42" s="370"/>
      <c r="B42" s="370"/>
      <c r="C42" s="371">
        <v>0</v>
      </c>
      <c r="D42" s="372">
        <v>0</v>
      </c>
      <c r="E42" s="359">
        <f t="shared" si="1"/>
        <v>0</v>
      </c>
      <c r="F42" s="281">
        <v>0</v>
      </c>
      <c r="G42" s="281">
        <v>0</v>
      </c>
      <c r="H42" s="281">
        <v>0</v>
      </c>
      <c r="I42" s="281">
        <f t="shared" si="3"/>
        <v>0</v>
      </c>
      <c r="J42" s="360">
        <f t="shared" si="2"/>
        <v>0</v>
      </c>
    </row>
    <row r="43" spans="1:10" s="2" customFormat="1" ht="9.75">
      <c r="A43" s="370"/>
      <c r="B43" s="370"/>
      <c r="C43" s="371">
        <v>0</v>
      </c>
      <c r="D43" s="372">
        <v>0</v>
      </c>
      <c r="E43" s="359">
        <f t="shared" si="1"/>
        <v>0</v>
      </c>
      <c r="F43" s="281">
        <v>0</v>
      </c>
      <c r="G43" s="281">
        <v>0</v>
      </c>
      <c r="H43" s="281">
        <v>0</v>
      </c>
      <c r="I43" s="281">
        <f t="shared" si="3"/>
        <v>0</v>
      </c>
      <c r="J43" s="360">
        <f t="shared" si="2"/>
        <v>0</v>
      </c>
    </row>
    <row r="44" spans="1:10" s="2" customFormat="1" ht="9.75">
      <c r="A44" s="370"/>
      <c r="B44" s="370"/>
      <c r="C44" s="371">
        <v>0</v>
      </c>
      <c r="D44" s="372">
        <v>0</v>
      </c>
      <c r="E44" s="359">
        <f t="shared" si="1"/>
        <v>0</v>
      </c>
      <c r="F44" s="281">
        <v>0</v>
      </c>
      <c r="G44" s="281">
        <v>0</v>
      </c>
      <c r="H44" s="281">
        <v>0</v>
      </c>
      <c r="I44" s="281">
        <f t="shared" si="3"/>
        <v>0</v>
      </c>
      <c r="J44" s="360">
        <f t="shared" si="2"/>
        <v>0</v>
      </c>
    </row>
    <row r="45" spans="1:10" s="2" customFormat="1" ht="9.75">
      <c r="A45" s="370"/>
      <c r="B45" s="370"/>
      <c r="C45" s="371">
        <v>0</v>
      </c>
      <c r="D45" s="372">
        <v>0</v>
      </c>
      <c r="E45" s="359">
        <f t="shared" si="1"/>
        <v>0</v>
      </c>
      <c r="F45" s="281">
        <v>0</v>
      </c>
      <c r="G45" s="281">
        <v>0</v>
      </c>
      <c r="H45" s="281">
        <v>0</v>
      </c>
      <c r="I45" s="281">
        <f t="shared" si="3"/>
        <v>0</v>
      </c>
      <c r="J45" s="360">
        <f t="shared" si="2"/>
        <v>0</v>
      </c>
    </row>
    <row r="46" spans="1:10" s="2" customFormat="1" ht="28.5" customHeight="1" thickBot="1">
      <c r="A46" s="132"/>
      <c r="B46" s="132"/>
      <c r="C46" s="108"/>
      <c r="D46" s="95"/>
      <c r="E46" s="332">
        <f>SUM(E30:E45)</f>
        <v>0</v>
      </c>
      <c r="F46" s="202"/>
      <c r="G46" s="204"/>
      <c r="H46" s="465"/>
      <c r="I46" s="332">
        <f>SUM(I30:I45)</f>
        <v>0</v>
      </c>
      <c r="J46" s="361">
        <f>SUM(J30:J45)</f>
        <v>0</v>
      </c>
    </row>
    <row r="47" s="2" customFormat="1" ht="9.75">
      <c r="A47" s="2" t="s">
        <v>318</v>
      </c>
    </row>
    <row r="48" spans="1:3" s="2" customFormat="1" ht="9.75">
      <c r="A48" s="119"/>
      <c r="C48" s="3"/>
    </row>
    <row r="49" s="2" customFormat="1" ht="9.75"/>
    <row r="50" s="2" customFormat="1" ht="9.75"/>
    <row r="51" spans="1:4" s="2" customFormat="1" ht="16.5" customHeight="1">
      <c r="A51" s="23" t="s">
        <v>277</v>
      </c>
      <c r="B51" s="93"/>
      <c r="C51" s="93"/>
      <c r="D51" s="93"/>
    </row>
    <row r="52" s="2" customFormat="1" ht="10.5" thickBot="1"/>
    <row r="53" spans="1:4" s="2" customFormat="1" ht="9.75">
      <c r="A53" s="51" t="s">
        <v>278</v>
      </c>
      <c r="B53" s="61"/>
      <c r="C53" s="61"/>
      <c r="D53" s="110"/>
    </row>
    <row r="54" spans="1:4" s="2" customFormat="1" ht="9.75">
      <c r="A54" s="66" t="s">
        <v>319</v>
      </c>
      <c r="B54" s="8"/>
      <c r="C54" s="8"/>
      <c r="D54" s="111"/>
    </row>
    <row r="55" spans="1:4" s="2" customFormat="1" ht="9.75">
      <c r="A55" s="26" t="s">
        <v>150</v>
      </c>
      <c r="B55" s="21" t="s">
        <v>53</v>
      </c>
      <c r="C55" s="21" t="s">
        <v>56</v>
      </c>
      <c r="D55" s="115" t="s">
        <v>52</v>
      </c>
    </row>
    <row r="56" spans="1:4" s="2" customFormat="1" ht="9.75">
      <c r="A56" s="217"/>
      <c r="B56" s="218"/>
      <c r="C56" s="218"/>
      <c r="D56" s="335">
        <f>B56*C56</f>
        <v>0</v>
      </c>
    </row>
    <row r="57" spans="1:4" s="2" customFormat="1" ht="9.75">
      <c r="A57" s="217"/>
      <c r="B57" s="218"/>
      <c r="C57" s="218"/>
      <c r="D57" s="335">
        <f>B57*C57</f>
        <v>0</v>
      </c>
    </row>
    <row r="58" spans="1:4" s="2" customFormat="1" ht="9.75">
      <c r="A58" s="217"/>
      <c r="B58" s="218"/>
      <c r="C58" s="218"/>
      <c r="D58" s="335">
        <f>B58*C58</f>
        <v>0</v>
      </c>
    </row>
    <row r="59" spans="1:4" s="2" customFormat="1" ht="9.75">
      <c r="A59" s="217"/>
      <c r="B59" s="218"/>
      <c r="C59" s="218"/>
      <c r="D59" s="335">
        <f>B59*C59</f>
        <v>0</v>
      </c>
    </row>
    <row r="60" spans="1:4" s="2" customFormat="1" ht="10.5" thickBot="1">
      <c r="A60" s="217"/>
      <c r="B60" s="218"/>
      <c r="C60" s="218"/>
      <c r="D60" s="335">
        <f>B60*C60</f>
        <v>0</v>
      </c>
    </row>
    <row r="61" spans="1:4" s="2" customFormat="1" ht="10.5" thickBot="1">
      <c r="A61" s="53" t="s">
        <v>222</v>
      </c>
      <c r="B61" s="94"/>
      <c r="C61" s="94"/>
      <c r="D61" s="337">
        <f>SUM(D56:D60)</f>
        <v>0</v>
      </c>
    </row>
    <row r="62" spans="1:4" s="2" customFormat="1" ht="10.5" thickBot="1">
      <c r="A62" s="13"/>
      <c r="B62" s="13"/>
      <c r="C62" s="13"/>
      <c r="D62" s="13"/>
    </row>
    <row r="63" spans="1:5" s="2" customFormat="1" ht="9.75">
      <c r="A63" s="51" t="s">
        <v>279</v>
      </c>
      <c r="B63" s="61"/>
      <c r="C63" s="61"/>
      <c r="D63" s="110"/>
      <c r="E63" s="133"/>
    </row>
    <row r="64" spans="1:8" s="2" customFormat="1" ht="21.75" customHeight="1">
      <c r="A64" s="112" t="s">
        <v>151</v>
      </c>
      <c r="B64" s="62" t="s">
        <v>53</v>
      </c>
      <c r="C64" s="62" t="s">
        <v>56</v>
      </c>
      <c r="D64" s="68" t="s">
        <v>52</v>
      </c>
      <c r="E64" s="134"/>
      <c r="F64" s="134"/>
      <c r="G64" s="134"/>
      <c r="H64" s="134"/>
    </row>
    <row r="65" spans="1:4" s="2" customFormat="1" ht="9.75">
      <c r="A65" s="217"/>
      <c r="B65" s="218"/>
      <c r="C65" s="218"/>
      <c r="D65" s="335">
        <f>B65*C65</f>
        <v>0</v>
      </c>
    </row>
    <row r="66" spans="1:4" s="2" customFormat="1" ht="9.75">
      <c r="A66" s="217"/>
      <c r="B66" s="218"/>
      <c r="C66" s="218"/>
      <c r="D66" s="335">
        <f>B66*C66</f>
        <v>0</v>
      </c>
    </row>
    <row r="67" spans="1:4" s="2" customFormat="1" ht="9.75">
      <c r="A67" s="217"/>
      <c r="B67" s="218"/>
      <c r="C67" s="218"/>
      <c r="D67" s="335">
        <f>B67*C67</f>
        <v>0</v>
      </c>
    </row>
    <row r="68" spans="1:4" s="2" customFormat="1" ht="10.5" thickBot="1">
      <c r="A68" s="217"/>
      <c r="B68" s="218"/>
      <c r="C68" s="218"/>
      <c r="D68" s="335">
        <f>B68*C68</f>
        <v>0</v>
      </c>
    </row>
    <row r="69" spans="1:4" s="2" customFormat="1" ht="10.5" thickBot="1">
      <c r="A69" s="53" t="s">
        <v>55</v>
      </c>
      <c r="B69" s="94"/>
      <c r="C69" s="94"/>
      <c r="D69" s="337">
        <f>SUM(D65:D68)</f>
        <v>0</v>
      </c>
    </row>
    <row r="70" spans="1:5" s="2" customFormat="1" ht="12" customHeight="1">
      <c r="A70" s="51" t="s">
        <v>280</v>
      </c>
      <c r="B70" s="61"/>
      <c r="C70" s="61"/>
      <c r="D70" s="61"/>
      <c r="E70" s="135"/>
    </row>
    <row r="71" spans="1:8" s="2" customFormat="1" ht="51">
      <c r="A71" s="112" t="s">
        <v>153</v>
      </c>
      <c r="B71" s="62" t="s">
        <v>154</v>
      </c>
      <c r="C71" s="62" t="s">
        <v>302</v>
      </c>
      <c r="D71" s="62" t="s">
        <v>98</v>
      </c>
      <c r="E71" s="68" t="s">
        <v>94</v>
      </c>
      <c r="F71" s="136"/>
      <c r="G71" s="136"/>
      <c r="H71" s="136"/>
    </row>
    <row r="72" spans="1:5" s="2" customFormat="1" ht="9.75">
      <c r="A72" s="167"/>
      <c r="B72" s="373"/>
      <c r="C72" s="374"/>
      <c r="D72" s="169"/>
      <c r="E72" s="282">
        <f>C72*D72</f>
        <v>0</v>
      </c>
    </row>
    <row r="73" spans="1:5" s="2" customFormat="1" ht="9.75">
      <c r="A73" s="167"/>
      <c r="B73" s="373"/>
      <c r="C73" s="374"/>
      <c r="D73" s="169"/>
      <c r="E73" s="282">
        <f>C73*D73</f>
        <v>0</v>
      </c>
    </row>
    <row r="74" spans="1:5" s="2" customFormat="1" ht="9.75">
      <c r="A74" s="167"/>
      <c r="B74" s="373"/>
      <c r="C74" s="374"/>
      <c r="D74" s="169"/>
      <c r="E74" s="282">
        <f>C74*D74</f>
        <v>0</v>
      </c>
    </row>
    <row r="75" spans="1:5" s="2" customFormat="1" ht="9.75">
      <c r="A75" s="167"/>
      <c r="B75" s="373"/>
      <c r="C75" s="374"/>
      <c r="D75" s="169"/>
      <c r="E75" s="282">
        <f>C75*D75</f>
        <v>0</v>
      </c>
    </row>
    <row r="76" spans="1:5" s="2" customFormat="1" ht="9.75">
      <c r="A76" s="167"/>
      <c r="B76" s="373"/>
      <c r="C76" s="374"/>
      <c r="D76" s="169"/>
      <c r="E76" s="282">
        <f>C76*D76</f>
        <v>0</v>
      </c>
    </row>
    <row r="77" spans="1:5" s="2" customFormat="1" ht="10.5" thickBot="1">
      <c r="A77" s="80" t="s">
        <v>281</v>
      </c>
      <c r="B77" s="81"/>
      <c r="C77" s="95"/>
      <c r="D77" s="95"/>
      <c r="E77" s="332">
        <f>SUM(E72:E76)</f>
        <v>0</v>
      </c>
    </row>
    <row r="78" spans="1:5" s="2" customFormat="1" ht="9.75">
      <c r="A78" s="51" t="s">
        <v>284</v>
      </c>
      <c r="B78" s="137"/>
      <c r="C78" s="137"/>
      <c r="D78" s="137"/>
      <c r="E78" s="135"/>
    </row>
    <row r="79" spans="1:5" s="2" customFormat="1" ht="9.75">
      <c r="A79" s="375" t="s">
        <v>282</v>
      </c>
      <c r="B79" s="376" t="s">
        <v>109</v>
      </c>
      <c r="C79" s="377"/>
      <c r="D79" s="378"/>
      <c r="E79" s="282">
        <f>D69</f>
        <v>0</v>
      </c>
    </row>
    <row r="80" spans="1:5" s="2" customFormat="1" ht="9.75">
      <c r="A80" s="375" t="s">
        <v>283</v>
      </c>
      <c r="B80" s="379" t="s">
        <v>110</v>
      </c>
      <c r="C80" s="380"/>
      <c r="D80" s="381"/>
      <c r="E80" s="282">
        <f>E77</f>
        <v>0</v>
      </c>
    </row>
    <row r="81" spans="1:5" s="2" customFormat="1" ht="10.5" thickBot="1">
      <c r="A81" s="382" t="s">
        <v>22</v>
      </c>
      <c r="B81" s="383"/>
      <c r="C81" s="383"/>
      <c r="D81" s="384"/>
      <c r="E81" s="332">
        <f>SUM(E79:E80)</f>
        <v>0</v>
      </c>
    </row>
    <row r="82" spans="1:5" s="2" customFormat="1" ht="10.5" thickBot="1">
      <c r="A82" s="87"/>
      <c r="B82" s="3"/>
      <c r="C82" s="87"/>
      <c r="D82" s="87"/>
      <c r="E82" s="86"/>
    </row>
    <row r="83" spans="1:4" s="2" customFormat="1" ht="9.75">
      <c r="A83" s="51" t="s">
        <v>332</v>
      </c>
      <c r="B83" s="61"/>
      <c r="C83" s="61"/>
      <c r="D83" s="110"/>
    </row>
    <row r="84" spans="1:4" s="2" customFormat="1" ht="9.75">
      <c r="A84" s="114" t="s">
        <v>171</v>
      </c>
      <c r="B84" s="8"/>
      <c r="C84" s="8"/>
      <c r="D84" s="111"/>
    </row>
    <row r="85" spans="1:4" s="2" customFormat="1" ht="9.75">
      <c r="A85" s="66" t="s">
        <v>57</v>
      </c>
      <c r="B85" s="8"/>
      <c r="C85" s="8"/>
      <c r="D85" s="111"/>
    </row>
    <row r="86" spans="1:4" s="2" customFormat="1" ht="9.75">
      <c r="A86" s="66" t="s">
        <v>58</v>
      </c>
      <c r="B86" s="8"/>
      <c r="C86" s="8"/>
      <c r="D86" s="111"/>
    </row>
    <row r="87" spans="1:4" s="2" customFormat="1" ht="9.75">
      <c r="A87" s="66" t="s">
        <v>59</v>
      </c>
      <c r="B87" s="8"/>
      <c r="C87" s="8"/>
      <c r="D87" s="111"/>
    </row>
    <row r="88" spans="1:4" s="2" customFormat="1" ht="9.75">
      <c r="A88" s="67"/>
      <c r="B88" s="22"/>
      <c r="C88" s="22"/>
      <c r="D88" s="115" t="s">
        <v>184</v>
      </c>
    </row>
    <row r="89" spans="1:4" s="2" customFormat="1" ht="24" customHeight="1">
      <c r="A89" s="640" t="s">
        <v>181</v>
      </c>
      <c r="B89" s="641"/>
      <c r="C89" s="642"/>
      <c r="D89" s="219">
        <v>0</v>
      </c>
    </row>
    <row r="90" spans="1:4" s="2" customFormat="1" ht="10.5" thickBot="1">
      <c r="A90" s="82" t="s">
        <v>333</v>
      </c>
      <c r="B90" s="116"/>
      <c r="C90" s="116"/>
      <c r="D90" s="339">
        <f>SUM(D89:D89)</f>
        <v>0</v>
      </c>
    </row>
    <row r="91" spans="1:5" s="2" customFormat="1" ht="9.75">
      <c r="A91" s="87"/>
      <c r="B91" s="3"/>
      <c r="C91" s="87"/>
      <c r="D91" s="87"/>
      <c r="E91" s="86"/>
    </row>
    <row r="92" s="2" customFormat="1" ht="10.5" thickBot="1">
      <c r="F92" s="65"/>
    </row>
    <row r="93" spans="1:5" s="2" customFormat="1" ht="9.75">
      <c r="A93" s="51" t="s">
        <v>330</v>
      </c>
      <c r="B93" s="137"/>
      <c r="C93" s="137"/>
      <c r="D93" s="137"/>
      <c r="E93" s="135"/>
    </row>
    <row r="94" spans="1:5" s="2" customFormat="1" ht="36" customHeight="1">
      <c r="A94" s="62" t="s">
        <v>96</v>
      </c>
      <c r="B94" s="62" t="s">
        <v>95</v>
      </c>
      <c r="C94" s="62" t="s">
        <v>90</v>
      </c>
      <c r="D94" s="84" t="s">
        <v>97</v>
      </c>
      <c r="E94" s="85" t="s">
        <v>52</v>
      </c>
    </row>
    <row r="95" spans="1:5" s="2" customFormat="1" ht="9.75">
      <c r="A95" s="171"/>
      <c r="B95" s="364"/>
      <c r="C95" s="169"/>
      <c r="D95" s="169"/>
      <c r="E95" s="107">
        <f>B95*C95*D95</f>
        <v>0</v>
      </c>
    </row>
    <row r="96" spans="1:5" s="2" customFormat="1" ht="9.75">
      <c r="A96" s="171"/>
      <c r="B96" s="364"/>
      <c r="C96" s="169"/>
      <c r="D96" s="169"/>
      <c r="E96" s="107">
        <f>B96*C96*D96</f>
        <v>0</v>
      </c>
    </row>
    <row r="97" spans="1:5" s="2" customFormat="1" ht="9.75">
      <c r="A97" s="171"/>
      <c r="B97" s="364"/>
      <c r="C97" s="169"/>
      <c r="D97" s="169"/>
      <c r="E97" s="107">
        <f>B97*C97*D97</f>
        <v>0</v>
      </c>
    </row>
    <row r="98" spans="1:5" s="2" customFormat="1" ht="9.75">
      <c r="A98" s="171"/>
      <c r="B98" s="364"/>
      <c r="C98" s="169"/>
      <c r="D98" s="169"/>
      <c r="E98" s="107">
        <f>B98*C98*D98</f>
        <v>0</v>
      </c>
    </row>
    <row r="99" spans="1:5" s="2" customFormat="1" ht="9.75">
      <c r="A99" s="171"/>
      <c r="B99" s="364"/>
      <c r="C99" s="169"/>
      <c r="D99" s="169"/>
      <c r="E99" s="107">
        <f>B99*C99*D99</f>
        <v>0</v>
      </c>
    </row>
    <row r="100" spans="1:5" s="2" customFormat="1" ht="10.5" thickBot="1">
      <c r="A100" s="80" t="s">
        <v>320</v>
      </c>
      <c r="B100" s="465"/>
      <c r="C100" s="528"/>
      <c r="D100" s="528"/>
      <c r="E100" s="529">
        <f>SUM(E95:E99)</f>
        <v>0</v>
      </c>
    </row>
    <row r="101" spans="1:6" s="2" customFormat="1" ht="10.5" thickBot="1">
      <c r="A101" s="525"/>
      <c r="B101" s="87"/>
      <c r="C101" s="526"/>
      <c r="D101" s="526"/>
      <c r="E101" s="527"/>
      <c r="F101" s="56"/>
    </row>
    <row r="102" spans="1:5" s="2" customFormat="1" ht="10.5" thickBot="1">
      <c r="A102" s="138" t="s">
        <v>321</v>
      </c>
      <c r="B102" s="139"/>
      <c r="C102" s="139"/>
      <c r="D102" s="139"/>
      <c r="E102" s="140"/>
    </row>
    <row r="103" spans="1:5" s="2" customFormat="1" ht="9.75">
      <c r="A103" s="459" t="s">
        <v>155</v>
      </c>
      <c r="B103" s="122" t="s">
        <v>107</v>
      </c>
      <c r="C103" s="123" t="s">
        <v>47</v>
      </c>
      <c r="D103" s="124" t="s">
        <v>52</v>
      </c>
      <c r="E103" s="56"/>
    </row>
    <row r="104" spans="1:4" s="2" customFormat="1" ht="9.75">
      <c r="A104" s="385"/>
      <c r="B104" s="159"/>
      <c r="C104" s="159"/>
      <c r="D104" s="106">
        <f>B104*C104</f>
        <v>0</v>
      </c>
    </row>
    <row r="105" spans="1:4" s="2" customFormat="1" ht="9.75">
      <c r="A105" s="385"/>
      <c r="B105" s="159"/>
      <c r="C105" s="159"/>
      <c r="D105" s="106">
        <f>B105*C105</f>
        <v>0</v>
      </c>
    </row>
    <row r="106" spans="1:4" s="2" customFormat="1" ht="10.5" thickBot="1">
      <c r="A106" s="80" t="s">
        <v>322</v>
      </c>
      <c r="B106" s="95"/>
      <c r="C106" s="95"/>
      <c r="D106" s="529">
        <f>SUM(D104,D105)</f>
        <v>0</v>
      </c>
    </row>
    <row r="107" spans="1:4" s="56" customFormat="1" ht="10.5" thickBot="1">
      <c r="A107" s="530"/>
      <c r="B107" s="531"/>
      <c r="C107" s="531"/>
      <c r="D107" s="532"/>
    </row>
    <row r="108" spans="1:4" s="2" customFormat="1" ht="10.5" thickBot="1">
      <c r="A108" s="141" t="s">
        <v>331</v>
      </c>
      <c r="B108" s="125"/>
      <c r="C108" s="125"/>
      <c r="D108" s="142" t="s">
        <v>52</v>
      </c>
    </row>
    <row r="109" spans="1:4" s="2" customFormat="1" ht="9.75">
      <c r="A109" s="301" t="s">
        <v>323</v>
      </c>
      <c r="B109" s="433" t="s">
        <v>111</v>
      </c>
      <c r="C109" s="433"/>
      <c r="D109" s="363">
        <f>E100</f>
        <v>0</v>
      </c>
    </row>
    <row r="110" spans="1:4" s="2" customFormat="1" ht="9.75">
      <c r="A110" s="434" t="s">
        <v>324</v>
      </c>
      <c r="B110" s="317" t="s">
        <v>112</v>
      </c>
      <c r="C110" s="317"/>
      <c r="D110" s="282">
        <f>D106</f>
        <v>0</v>
      </c>
    </row>
    <row r="111" spans="1:8" s="2" customFormat="1" ht="10.5" thickBot="1">
      <c r="A111" s="524" t="s">
        <v>22</v>
      </c>
      <c r="B111" s="435"/>
      <c r="C111" s="435"/>
      <c r="D111" s="332">
        <f>SUM(D109,D110)</f>
        <v>0</v>
      </c>
      <c r="E111" s="3"/>
      <c r="F111" s="3"/>
      <c r="G111" s="3"/>
      <c r="H111" s="3"/>
    </row>
    <row r="112" spans="1:8" s="2" customFormat="1" ht="9.75">
      <c r="A112" s="86"/>
      <c r="B112" s="86"/>
      <c r="C112" s="86"/>
      <c r="D112" s="86"/>
      <c r="E112" s="3"/>
      <c r="F112" s="3"/>
      <c r="G112" s="3"/>
      <c r="H112" s="3"/>
    </row>
    <row r="113" spans="1:4" s="2" customFormat="1" ht="9.75">
      <c r="A113" s="8"/>
      <c r="B113" s="8"/>
      <c r="C113" s="8"/>
      <c r="D113" s="13"/>
    </row>
    <row r="114" spans="1:4" s="2" customFormat="1" ht="10.5" thickBot="1">
      <c r="A114" s="88"/>
      <c r="B114" s="89"/>
      <c r="C114" s="89"/>
      <c r="D114" s="88"/>
    </row>
    <row r="115" spans="1:6" s="2" customFormat="1" ht="9.75">
      <c r="A115" s="51" t="s">
        <v>334</v>
      </c>
      <c r="B115" s="61"/>
      <c r="C115" s="61"/>
      <c r="D115" s="110"/>
      <c r="E115" s="56"/>
      <c r="F115" s="56"/>
    </row>
    <row r="116" spans="1:4" s="2" customFormat="1" ht="9.75">
      <c r="A116" s="66" t="s">
        <v>51</v>
      </c>
      <c r="B116" s="8"/>
      <c r="C116" s="8"/>
      <c r="D116" s="111"/>
    </row>
    <row r="117" spans="1:4" s="2" customFormat="1" ht="9.75">
      <c r="A117" s="66" t="s">
        <v>50</v>
      </c>
      <c r="B117" s="8"/>
      <c r="C117" s="8"/>
      <c r="D117" s="111"/>
    </row>
    <row r="118" spans="1:4" s="2" customFormat="1" ht="9.75">
      <c r="A118" s="66" t="s">
        <v>131</v>
      </c>
      <c r="B118" s="8"/>
      <c r="C118" s="8"/>
      <c r="D118" s="111"/>
    </row>
    <row r="119" spans="1:4" s="2" customFormat="1" ht="9.75">
      <c r="A119" s="63"/>
      <c r="B119" s="6"/>
      <c r="C119" s="6"/>
      <c r="D119" s="113" t="s">
        <v>184</v>
      </c>
    </row>
    <row r="120" spans="1:4" s="2" customFormat="1" ht="26.25" customHeight="1">
      <c r="A120" s="643" t="s">
        <v>182</v>
      </c>
      <c r="B120" s="644"/>
      <c r="C120" s="645"/>
      <c r="D120" s="219">
        <v>0</v>
      </c>
    </row>
    <row r="121" spans="1:4" s="2" customFormat="1" ht="10.5" thickBot="1">
      <c r="A121" s="82" t="s">
        <v>335</v>
      </c>
      <c r="B121" s="83"/>
      <c r="C121" s="83"/>
      <c r="D121" s="339">
        <f>SUM(D120:D120)</f>
        <v>0</v>
      </c>
    </row>
    <row r="122" spans="1:4" s="56" customFormat="1" ht="9.75">
      <c r="A122" s="88"/>
      <c r="B122" s="88"/>
      <c r="C122" s="88"/>
      <c r="D122" s="109"/>
    </row>
    <row r="123" spans="1:3" s="2" customFormat="1" ht="9.75">
      <c r="A123" s="3"/>
      <c r="C123" s="3"/>
    </row>
    <row r="124" s="2" customFormat="1" ht="9.75"/>
    <row r="125" spans="1:8" s="2" customFormat="1" ht="15" customHeight="1">
      <c r="A125" s="23" t="s">
        <v>336</v>
      </c>
      <c r="B125" s="23"/>
      <c r="C125" s="23"/>
      <c r="D125" s="23"/>
      <c r="E125" s="23"/>
      <c r="F125" s="24"/>
      <c r="G125" s="56"/>
      <c r="H125" s="56"/>
    </row>
    <row r="126" spans="1:6" s="56" customFormat="1" ht="9.75">
      <c r="A126" s="24"/>
      <c r="B126" s="24"/>
      <c r="C126" s="24"/>
      <c r="D126" s="24"/>
      <c r="E126" s="24"/>
      <c r="F126" s="24"/>
    </row>
    <row r="127" spans="1:6" s="2" customFormat="1" ht="9.75">
      <c r="A127" s="23" t="s">
        <v>337</v>
      </c>
      <c r="B127" s="46"/>
      <c r="C127" s="3"/>
      <c r="D127" s="3"/>
      <c r="E127" s="3"/>
      <c r="F127" s="3"/>
    </row>
    <row r="128" spans="1:4" s="2" customFormat="1" ht="15" customHeight="1">
      <c r="A128" s="2" t="s">
        <v>113</v>
      </c>
      <c r="D128" s="460" t="s">
        <v>115</v>
      </c>
    </row>
    <row r="129" spans="1:6" s="2" customFormat="1" ht="34.5" customHeight="1">
      <c r="A129" s="20" t="s">
        <v>60</v>
      </c>
      <c r="B129" s="20" t="s">
        <v>90</v>
      </c>
      <c r="C129" s="20" t="s">
        <v>53</v>
      </c>
      <c r="D129" s="20" t="s">
        <v>114</v>
      </c>
      <c r="E129" s="20" t="s">
        <v>22</v>
      </c>
      <c r="F129" s="60"/>
    </row>
    <row r="130" spans="1:5" s="2" customFormat="1" ht="9.75">
      <c r="A130" s="168"/>
      <c r="B130" s="169"/>
      <c r="C130" s="169"/>
      <c r="D130" s="169"/>
      <c r="E130" s="312">
        <f>B130*C130*D130</f>
        <v>0</v>
      </c>
    </row>
    <row r="131" spans="1:5" s="2" customFormat="1" ht="9.75">
      <c r="A131" s="168"/>
      <c r="B131" s="169"/>
      <c r="C131" s="169"/>
      <c r="D131" s="169"/>
      <c r="E131" s="312">
        <f>B131*C131*D131</f>
        <v>0</v>
      </c>
    </row>
    <row r="132" spans="1:5" s="2" customFormat="1" ht="9.75">
      <c r="A132" s="168"/>
      <c r="B132" s="169"/>
      <c r="C132" s="169"/>
      <c r="D132" s="169"/>
      <c r="E132" s="312">
        <f>B132*C132*D132</f>
        <v>0</v>
      </c>
    </row>
    <row r="133" spans="1:5" s="2" customFormat="1" ht="9.75">
      <c r="A133" s="168"/>
      <c r="B133" s="169"/>
      <c r="C133" s="169"/>
      <c r="D133" s="169"/>
      <c r="E133" s="312">
        <f>B133*C133*D133</f>
        <v>0</v>
      </c>
    </row>
    <row r="134" spans="1:5" s="2" customFormat="1" ht="10.5" thickBot="1">
      <c r="A134" s="168"/>
      <c r="B134" s="169"/>
      <c r="C134" s="169"/>
      <c r="D134" s="169"/>
      <c r="E134" s="312">
        <f>B134*C134*D134</f>
        <v>0</v>
      </c>
    </row>
    <row r="135" spans="1:5" s="2" customFormat="1" ht="10.5" thickBot="1">
      <c r="A135" s="55" t="s">
        <v>61</v>
      </c>
      <c r="B135" s="96"/>
      <c r="C135" s="96"/>
      <c r="D135" s="96"/>
      <c r="E135" s="342">
        <f>SUM(E130:E134)</f>
        <v>0</v>
      </c>
    </row>
    <row r="136" s="2" customFormat="1" ht="9.75"/>
    <row r="137" spans="1:6" s="2" customFormat="1" ht="9.75">
      <c r="A137" s="23" t="s">
        <v>339</v>
      </c>
      <c r="B137" s="23"/>
      <c r="C137" s="3"/>
      <c r="D137" s="3"/>
      <c r="E137" s="3"/>
      <c r="F137" s="3"/>
    </row>
    <row r="138" s="2" customFormat="1" ht="9.75">
      <c r="A138" s="2" t="s">
        <v>116</v>
      </c>
    </row>
    <row r="139" spans="1:10" s="2" customFormat="1" ht="20.25">
      <c r="A139" s="20" t="s">
        <v>79</v>
      </c>
      <c r="B139" s="20" t="s">
        <v>53</v>
      </c>
      <c r="C139" s="20" t="s">
        <v>158</v>
      </c>
      <c r="D139" s="20" t="s">
        <v>90</v>
      </c>
      <c r="E139" s="20" t="s">
        <v>22</v>
      </c>
      <c r="F139" s="25"/>
      <c r="G139" s="3"/>
      <c r="H139" s="3"/>
      <c r="I139" s="3"/>
      <c r="J139" s="3"/>
    </row>
    <row r="140" spans="1:5" s="2" customFormat="1" ht="9.75">
      <c r="A140" s="168"/>
      <c r="B140" s="169"/>
      <c r="C140" s="169"/>
      <c r="D140" s="69"/>
      <c r="E140" s="69">
        <f aca="true" t="shared" si="4" ref="E140:E145">B140*C140*D140</f>
        <v>0</v>
      </c>
    </row>
    <row r="141" spans="1:5" s="2" customFormat="1" ht="9.75">
      <c r="A141" s="168"/>
      <c r="B141" s="169"/>
      <c r="C141" s="169"/>
      <c r="D141" s="69"/>
      <c r="E141" s="69">
        <f t="shared" si="4"/>
        <v>0</v>
      </c>
    </row>
    <row r="142" spans="1:5" s="2" customFormat="1" ht="9.75">
      <c r="A142" s="168"/>
      <c r="B142" s="169"/>
      <c r="C142" s="169"/>
      <c r="D142" s="69"/>
      <c r="E142" s="69">
        <f t="shared" si="4"/>
        <v>0</v>
      </c>
    </row>
    <row r="143" spans="1:5" s="2" customFormat="1" ht="9.75">
      <c r="A143" s="168"/>
      <c r="B143" s="169"/>
      <c r="C143" s="169"/>
      <c r="D143" s="69"/>
      <c r="E143" s="69">
        <f t="shared" si="4"/>
        <v>0</v>
      </c>
    </row>
    <row r="144" spans="1:5" s="2" customFormat="1" ht="9.75">
      <c r="A144" s="168"/>
      <c r="B144" s="169"/>
      <c r="C144" s="169"/>
      <c r="D144" s="69"/>
      <c r="E144" s="69">
        <f t="shared" si="4"/>
        <v>0</v>
      </c>
    </row>
    <row r="145" spans="1:5" s="2" customFormat="1" ht="10.5" thickBot="1">
      <c r="A145" s="168"/>
      <c r="B145" s="169"/>
      <c r="C145" s="169"/>
      <c r="D145" s="69"/>
      <c r="E145" s="69">
        <f t="shared" si="4"/>
        <v>0</v>
      </c>
    </row>
    <row r="146" spans="1:6" s="2" customFormat="1" ht="10.5" thickBot="1">
      <c r="A146" s="55" t="s">
        <v>61</v>
      </c>
      <c r="B146" s="96"/>
      <c r="C146" s="456"/>
      <c r="D146" s="458"/>
      <c r="E146" s="457">
        <f>SUM(E140:E145)</f>
        <v>0</v>
      </c>
      <c r="F146" s="3"/>
    </row>
    <row r="147" s="2" customFormat="1" ht="9.75"/>
    <row r="148" spans="1:6" s="2" customFormat="1" ht="9.75">
      <c r="A148" s="23" t="s">
        <v>340</v>
      </c>
      <c r="B148" s="23"/>
      <c r="C148" s="23"/>
      <c r="D148" s="3"/>
      <c r="E148" s="3"/>
      <c r="F148" s="3"/>
    </row>
    <row r="149" s="2" customFormat="1" ht="9.75">
      <c r="A149" s="2" t="s">
        <v>118</v>
      </c>
    </row>
    <row r="150" spans="1:10" s="2" customFormat="1" ht="9.75">
      <c r="A150" s="20" t="s">
        <v>79</v>
      </c>
      <c r="B150" s="20" t="s">
        <v>53</v>
      </c>
      <c r="C150" s="20" t="s">
        <v>117</v>
      </c>
      <c r="D150" s="20" t="s">
        <v>22</v>
      </c>
      <c r="E150" s="25"/>
      <c r="F150" s="25"/>
      <c r="G150" s="3"/>
      <c r="H150" s="3"/>
      <c r="I150" s="3"/>
      <c r="J150" s="3"/>
    </row>
    <row r="151" spans="1:4" s="2" customFormat="1" ht="9.75">
      <c r="A151" s="168"/>
      <c r="B151" s="169"/>
      <c r="C151" s="169"/>
      <c r="D151" s="312">
        <f>B151*C151</f>
        <v>0</v>
      </c>
    </row>
    <row r="152" spans="1:4" s="2" customFormat="1" ht="9.75">
      <c r="A152" s="168"/>
      <c r="B152" s="169"/>
      <c r="C152" s="169"/>
      <c r="D152" s="312">
        <f>B152*C152</f>
        <v>0</v>
      </c>
    </row>
    <row r="153" spans="1:4" s="2" customFormat="1" ht="9.75">
      <c r="A153" s="168"/>
      <c r="B153" s="169"/>
      <c r="C153" s="169"/>
      <c r="D153" s="312">
        <f>B153*C153</f>
        <v>0</v>
      </c>
    </row>
    <row r="154" spans="1:4" s="2" customFormat="1" ht="10.5" thickBot="1">
      <c r="A154" s="168"/>
      <c r="B154" s="169"/>
      <c r="C154" s="169"/>
      <c r="D154" s="312">
        <f>B154*C154</f>
        <v>0</v>
      </c>
    </row>
    <row r="155" spans="1:4" s="2" customFormat="1" ht="10.5" thickBot="1">
      <c r="A155" s="55" t="s">
        <v>22</v>
      </c>
      <c r="B155" s="97"/>
      <c r="C155" s="97"/>
      <c r="D155" s="342">
        <f>SUM(D151:D154)</f>
        <v>0</v>
      </c>
    </row>
    <row r="156" s="2" customFormat="1" ht="9.75"/>
    <row r="157" spans="1:6" s="2" customFormat="1" ht="9.75">
      <c r="A157" s="143" t="s">
        <v>183</v>
      </c>
      <c r="B157" s="144"/>
      <c r="C157" s="93"/>
      <c r="F157" s="58"/>
    </row>
    <row r="158" spans="1:6" s="2" customFormat="1" ht="9.75">
      <c r="A158" s="126" t="s">
        <v>132</v>
      </c>
      <c r="B158" s="126" t="s">
        <v>133</v>
      </c>
      <c r="F158" s="58"/>
    </row>
    <row r="159" spans="1:6" s="2" customFormat="1" ht="9.75">
      <c r="A159" s="436" t="s">
        <v>341</v>
      </c>
      <c r="B159" s="362">
        <f>F18</f>
        <v>0</v>
      </c>
      <c r="F159" s="58"/>
    </row>
    <row r="160" spans="1:6" s="2" customFormat="1" ht="9.75">
      <c r="A160" s="437" t="s">
        <v>342</v>
      </c>
      <c r="B160" s="362">
        <f>J46</f>
        <v>0</v>
      </c>
      <c r="F160" s="58"/>
    </row>
    <row r="161" spans="1:6" s="2" customFormat="1" ht="9.75">
      <c r="A161" s="436" t="s">
        <v>343</v>
      </c>
      <c r="B161" s="362">
        <f>SUM(D61,D69,E77,E100,D106,D90,D121)</f>
        <v>0</v>
      </c>
      <c r="F161" s="58"/>
    </row>
    <row r="162" spans="1:6" s="2" customFormat="1" ht="9.75">
      <c r="A162" s="437" t="s">
        <v>344</v>
      </c>
      <c r="B162" s="362">
        <f>E135+E146+D155</f>
        <v>0</v>
      </c>
      <c r="F162" s="58"/>
    </row>
    <row r="163" spans="1:6" s="3" customFormat="1" ht="9.75">
      <c r="A163" s="438" t="s">
        <v>134</v>
      </c>
      <c r="B163" s="362">
        <f>SUM(B159:B162)</f>
        <v>0</v>
      </c>
      <c r="F163" s="59"/>
    </row>
    <row r="164" s="2" customFormat="1" ht="9.75">
      <c r="F164" s="58"/>
    </row>
  </sheetData>
  <mergeCells count="5">
    <mergeCell ref="A120:C120"/>
    <mergeCell ref="A3:F3"/>
    <mergeCell ref="A4:F4"/>
    <mergeCell ref="A20:E20"/>
    <mergeCell ref="A89:C89"/>
  </mergeCells>
  <printOptions horizontalCentered="1"/>
  <pageMargins left="0.7480314960629921" right="0.7480314960629921" top="0.59" bottom="0.28" header="0.33" footer="0.25"/>
  <pageSetup horizontalDpi="600" verticalDpi="600" orientation="landscape" paperSize="9" scale="95" r:id="rId1"/>
  <headerFooter alignWithMargins="0">
    <oddHeader>&amp;LVP/2004/05 BUD CONF N°3</oddHeader>
    <oddFooter>&amp;R&amp;P/&amp;N</oddFooter>
  </headerFooter>
  <rowBreaks count="4" manualBreakCount="4">
    <brk id="25" max="8" man="1"/>
    <brk id="48" max="255" man="1"/>
    <brk id="81" max="255" man="1"/>
    <brk id="122" max="9" man="1"/>
  </rowBreaks>
</worksheet>
</file>

<file path=xl/worksheets/sheet8.xml><?xml version="1.0" encoding="utf-8"?>
<worksheet xmlns="http://schemas.openxmlformats.org/spreadsheetml/2006/main" xmlns:r="http://schemas.openxmlformats.org/officeDocument/2006/relationships">
  <dimension ref="A1:J164"/>
  <sheetViews>
    <sheetView zoomScale="75" zoomScaleNormal="75" workbookViewId="0" topLeftCell="A1">
      <selection activeCell="A1" sqref="A1"/>
    </sheetView>
  </sheetViews>
  <sheetFormatPr defaultColWidth="9.140625" defaultRowHeight="12.75"/>
  <cols>
    <col min="1" max="1" width="30.140625" style="0" customWidth="1"/>
    <col min="2" max="2" width="15.57421875" style="0" customWidth="1"/>
    <col min="3" max="3" width="14.140625" style="0" customWidth="1"/>
    <col min="4" max="4" width="12.8515625" style="0" customWidth="1"/>
    <col min="5" max="5" width="11.57421875" style="0" customWidth="1"/>
    <col min="6" max="6" width="11.140625" style="1" customWidth="1"/>
    <col min="7" max="7" width="10.7109375" style="0" customWidth="1"/>
    <col min="8" max="8" width="9.57421875" style="0" customWidth="1"/>
    <col min="9" max="9" width="12.140625" style="0" customWidth="1"/>
  </cols>
  <sheetData>
    <row r="1" spans="1:6" s="2" customFormat="1" ht="9.75">
      <c r="A1" s="119"/>
      <c r="B1" s="92"/>
      <c r="F1" s="58"/>
    </row>
    <row r="2" s="2" customFormat="1" ht="9.75">
      <c r="F2" s="58"/>
    </row>
    <row r="3" spans="1:6" s="3" customFormat="1" ht="12.75">
      <c r="A3" s="559" t="s">
        <v>353</v>
      </c>
      <c r="B3" s="560"/>
      <c r="C3" s="560"/>
      <c r="D3" s="560"/>
      <c r="E3" s="560"/>
      <c r="F3" s="560"/>
    </row>
    <row r="4" spans="1:7" s="2" customFormat="1" ht="19.5" customHeight="1">
      <c r="A4" s="646" t="s">
        <v>349</v>
      </c>
      <c r="B4" s="545"/>
      <c r="C4" s="545"/>
      <c r="D4" s="545"/>
      <c r="E4" s="545"/>
      <c r="F4" s="545"/>
      <c r="G4" s="60"/>
    </row>
    <row r="5" spans="3:6" s="2" customFormat="1" ht="9.75">
      <c r="C5" s="91"/>
      <c r="F5" s="58"/>
    </row>
    <row r="6" spans="1:6" s="2" customFormat="1" ht="9.75">
      <c r="A6" s="127" t="s">
        <v>40</v>
      </c>
      <c r="B6" s="128"/>
      <c r="F6" s="58"/>
    </row>
    <row r="7" spans="1:6" s="2" customFormat="1" ht="14.25" customHeight="1">
      <c r="A7" s="23" t="s">
        <v>275</v>
      </c>
      <c r="B7" s="93"/>
      <c r="C7" s="93"/>
      <c r="F7" s="58"/>
    </row>
    <row r="8" spans="1:6" s="2" customFormat="1" ht="16.5" customHeight="1" thickBot="1">
      <c r="A8" s="23" t="s">
        <v>137</v>
      </c>
      <c r="B8" s="93"/>
      <c r="C8" s="93"/>
      <c r="D8" s="93"/>
      <c r="E8" s="93"/>
      <c r="F8" s="129"/>
    </row>
    <row r="9" spans="1:6" s="3" customFormat="1" ht="42" customHeight="1">
      <c r="A9" s="130" t="s">
        <v>41</v>
      </c>
      <c r="B9" s="104" t="s">
        <v>91</v>
      </c>
      <c r="C9" s="104" t="s">
        <v>315</v>
      </c>
      <c r="D9" s="104" t="s">
        <v>89</v>
      </c>
      <c r="E9" s="104" t="s">
        <v>316</v>
      </c>
      <c r="F9" s="105" t="s">
        <v>22</v>
      </c>
    </row>
    <row r="10" spans="1:8" s="3" customFormat="1" ht="18" customHeight="1">
      <c r="A10" s="365"/>
      <c r="B10" s="186"/>
      <c r="C10" s="366"/>
      <c r="D10" s="518">
        <v>0</v>
      </c>
      <c r="E10" s="518">
        <v>0</v>
      </c>
      <c r="F10" s="522">
        <f aca="true" t="shared" si="0" ref="F10:F17">D10*E10</f>
        <v>0</v>
      </c>
      <c r="G10" s="131"/>
      <c r="H10" s="131"/>
    </row>
    <row r="11" spans="1:8" s="3" customFormat="1" ht="18" customHeight="1">
      <c r="A11" s="367"/>
      <c r="B11" s="368"/>
      <c r="C11" s="369"/>
      <c r="D11" s="518">
        <v>0</v>
      </c>
      <c r="E11" s="518">
        <v>0</v>
      </c>
      <c r="F11" s="523">
        <f t="shared" si="0"/>
        <v>0</v>
      </c>
      <c r="G11" s="131"/>
      <c r="H11" s="131"/>
    </row>
    <row r="12" spans="1:8" s="3" customFormat="1" ht="18" customHeight="1">
      <c r="A12" s="367"/>
      <c r="B12" s="368"/>
      <c r="C12" s="369"/>
      <c r="D12" s="518">
        <v>0</v>
      </c>
      <c r="E12" s="518">
        <v>0</v>
      </c>
      <c r="F12" s="523">
        <f t="shared" si="0"/>
        <v>0</v>
      </c>
      <c r="G12" s="131"/>
      <c r="H12" s="131"/>
    </row>
    <row r="13" spans="1:8" s="3" customFormat="1" ht="18" customHeight="1">
      <c r="A13" s="367"/>
      <c r="B13" s="368"/>
      <c r="C13" s="369"/>
      <c r="D13" s="518">
        <v>0</v>
      </c>
      <c r="E13" s="518">
        <v>0</v>
      </c>
      <c r="F13" s="523">
        <f t="shared" si="0"/>
        <v>0</v>
      </c>
      <c r="G13" s="131"/>
      <c r="H13" s="131"/>
    </row>
    <row r="14" spans="1:8" s="3" customFormat="1" ht="18" customHeight="1">
      <c r="A14" s="365"/>
      <c r="B14" s="186"/>
      <c r="C14" s="366"/>
      <c r="D14" s="518">
        <v>0</v>
      </c>
      <c r="E14" s="518">
        <v>0</v>
      </c>
      <c r="F14" s="523">
        <f t="shared" si="0"/>
        <v>0</v>
      </c>
      <c r="G14" s="131"/>
      <c r="H14" s="131"/>
    </row>
    <row r="15" spans="1:8" s="3" customFormat="1" ht="18" customHeight="1">
      <c r="A15" s="367"/>
      <c r="B15" s="368"/>
      <c r="C15" s="369"/>
      <c r="D15" s="518">
        <v>0</v>
      </c>
      <c r="E15" s="518">
        <v>0</v>
      </c>
      <c r="F15" s="523">
        <f t="shared" si="0"/>
        <v>0</v>
      </c>
      <c r="G15" s="131"/>
      <c r="H15" s="131"/>
    </row>
    <row r="16" spans="1:8" s="3" customFormat="1" ht="18" customHeight="1">
      <c r="A16" s="367"/>
      <c r="B16" s="368"/>
      <c r="C16" s="369"/>
      <c r="D16" s="518">
        <v>0</v>
      </c>
      <c r="E16" s="518">
        <v>0</v>
      </c>
      <c r="F16" s="523">
        <f t="shared" si="0"/>
        <v>0</v>
      </c>
      <c r="G16" s="131"/>
      <c r="H16" s="131"/>
    </row>
    <row r="17" spans="1:8" s="3" customFormat="1" ht="18" customHeight="1" thickBot="1">
      <c r="A17" s="367"/>
      <c r="B17" s="368"/>
      <c r="C17" s="369"/>
      <c r="D17" s="518">
        <v>0</v>
      </c>
      <c r="E17" s="518">
        <v>0</v>
      </c>
      <c r="F17" s="523">
        <f t="shared" si="0"/>
        <v>0</v>
      </c>
      <c r="G17" s="131"/>
      <c r="H17" s="131"/>
    </row>
    <row r="18" spans="1:8" s="3" customFormat="1" ht="21" customHeight="1" thickBot="1">
      <c r="A18" s="79" t="s">
        <v>22</v>
      </c>
      <c r="B18" s="100"/>
      <c r="C18" s="100"/>
      <c r="D18" s="117"/>
      <c r="E18" s="117"/>
      <c r="F18" s="358">
        <f>SUM(F10:F17)</f>
        <v>0</v>
      </c>
      <c r="G18" s="86"/>
      <c r="H18" s="86"/>
    </row>
    <row r="19" spans="1:6" s="3" customFormat="1" ht="15" customHeight="1">
      <c r="A19" s="13" t="s">
        <v>92</v>
      </c>
      <c r="B19" s="13"/>
      <c r="C19" s="13"/>
      <c r="D19" s="13"/>
      <c r="E19" s="13"/>
      <c r="F19" s="57"/>
    </row>
    <row r="20" spans="1:6" s="2" customFormat="1" ht="12.75">
      <c r="A20" s="533" t="s">
        <v>314</v>
      </c>
      <c r="B20" s="545"/>
      <c r="C20" s="545"/>
      <c r="D20" s="549"/>
      <c r="E20" s="549"/>
      <c r="F20" s="58"/>
    </row>
    <row r="21" spans="1:6" s="3" customFormat="1" ht="12" customHeight="1">
      <c r="A21" s="3" t="s">
        <v>178</v>
      </c>
      <c r="F21" s="59"/>
    </row>
    <row r="22" spans="1:6" s="2" customFormat="1" ht="14.25" customHeight="1">
      <c r="A22" s="3" t="s">
        <v>93</v>
      </c>
      <c r="F22" s="58"/>
    </row>
    <row r="23" s="2" customFormat="1" ht="9.75">
      <c r="F23" s="58"/>
    </row>
    <row r="24" spans="1:9" s="2" customFormat="1" ht="9.75">
      <c r="A24" s="119"/>
      <c r="B24" s="3"/>
      <c r="C24" s="3"/>
      <c r="D24" s="3"/>
      <c r="E24" s="3"/>
      <c r="F24" s="3"/>
      <c r="I24" s="3"/>
    </row>
    <row r="25" spans="1:9" s="2" customFormat="1" ht="9.75">
      <c r="A25" s="3"/>
      <c r="B25" s="3"/>
      <c r="C25" s="3"/>
      <c r="D25" s="3"/>
      <c r="E25" s="3"/>
      <c r="F25" s="3"/>
      <c r="G25" s="3"/>
      <c r="H25" s="3"/>
      <c r="I25" s="3"/>
    </row>
    <row r="26" s="2" customFormat="1" ht="9.75"/>
    <row r="27" spans="1:4" s="2" customFormat="1" ht="9.75">
      <c r="A27" s="23" t="s">
        <v>276</v>
      </c>
      <c r="B27" s="23"/>
      <c r="C27" s="23"/>
      <c r="D27" s="56"/>
    </row>
    <row r="28" spans="1:7" s="2" customFormat="1" ht="18" customHeight="1" thickBot="1">
      <c r="A28" s="2" t="s">
        <v>317</v>
      </c>
      <c r="G28" s="14"/>
    </row>
    <row r="29" spans="1:10" s="2" customFormat="1" ht="30">
      <c r="A29" s="120" t="s">
        <v>192</v>
      </c>
      <c r="B29" s="120" t="s">
        <v>43</v>
      </c>
      <c r="C29" s="32" t="s">
        <v>44</v>
      </c>
      <c r="D29" s="33" t="s">
        <v>45</v>
      </c>
      <c r="E29" s="34" t="s">
        <v>76</v>
      </c>
      <c r="F29" s="35" t="s">
        <v>152</v>
      </c>
      <c r="G29" s="36" t="s">
        <v>45</v>
      </c>
      <c r="H29" s="36" t="s">
        <v>90</v>
      </c>
      <c r="I29" s="37" t="s">
        <v>77</v>
      </c>
      <c r="J29" s="121" t="s">
        <v>22</v>
      </c>
    </row>
    <row r="30" spans="1:10" s="2" customFormat="1" ht="9.75">
      <c r="A30" s="370"/>
      <c r="B30" s="370"/>
      <c r="C30" s="371">
        <v>0</v>
      </c>
      <c r="D30" s="372">
        <v>0</v>
      </c>
      <c r="E30" s="359">
        <f aca="true" t="shared" si="1" ref="E30:E45">C30*D30</f>
        <v>0</v>
      </c>
      <c r="F30" s="281">
        <v>0</v>
      </c>
      <c r="G30" s="281">
        <v>0</v>
      </c>
      <c r="H30" s="281">
        <v>0</v>
      </c>
      <c r="I30" s="281">
        <f>F30*G30*H30</f>
        <v>0</v>
      </c>
      <c r="J30" s="360">
        <f aca="true" t="shared" si="2" ref="J30:J45">E30+I30</f>
        <v>0</v>
      </c>
    </row>
    <row r="31" spans="1:10" s="2" customFormat="1" ht="9.75">
      <c r="A31" s="370"/>
      <c r="B31" s="370"/>
      <c r="C31" s="371">
        <v>0</v>
      </c>
      <c r="D31" s="372">
        <v>0</v>
      </c>
      <c r="E31" s="359">
        <f t="shared" si="1"/>
        <v>0</v>
      </c>
      <c r="F31" s="281">
        <v>0</v>
      </c>
      <c r="G31" s="281">
        <v>0</v>
      </c>
      <c r="H31" s="281">
        <v>0</v>
      </c>
      <c r="I31" s="281">
        <f aca="true" t="shared" si="3" ref="I31:I45">F31*G31*H31</f>
        <v>0</v>
      </c>
      <c r="J31" s="360">
        <f t="shared" si="2"/>
        <v>0</v>
      </c>
    </row>
    <row r="32" spans="1:10" s="2" customFormat="1" ht="9.75">
      <c r="A32" s="370"/>
      <c r="B32" s="370"/>
      <c r="C32" s="371">
        <v>0</v>
      </c>
      <c r="D32" s="372">
        <v>0</v>
      </c>
      <c r="E32" s="359">
        <f t="shared" si="1"/>
        <v>0</v>
      </c>
      <c r="F32" s="281">
        <v>0</v>
      </c>
      <c r="G32" s="281">
        <v>0</v>
      </c>
      <c r="H32" s="281">
        <v>0</v>
      </c>
      <c r="I32" s="281">
        <f t="shared" si="3"/>
        <v>0</v>
      </c>
      <c r="J32" s="360">
        <f t="shared" si="2"/>
        <v>0</v>
      </c>
    </row>
    <row r="33" spans="1:10" s="2" customFormat="1" ht="9.75">
      <c r="A33" s="370"/>
      <c r="B33" s="370"/>
      <c r="C33" s="371">
        <v>0</v>
      </c>
      <c r="D33" s="372">
        <v>0</v>
      </c>
      <c r="E33" s="359">
        <f t="shared" si="1"/>
        <v>0</v>
      </c>
      <c r="F33" s="281">
        <v>0</v>
      </c>
      <c r="G33" s="281">
        <v>0</v>
      </c>
      <c r="H33" s="281">
        <v>0</v>
      </c>
      <c r="I33" s="281">
        <f t="shared" si="3"/>
        <v>0</v>
      </c>
      <c r="J33" s="360">
        <f t="shared" si="2"/>
        <v>0</v>
      </c>
    </row>
    <row r="34" spans="1:10" s="2" customFormat="1" ht="9.75">
      <c r="A34" s="370"/>
      <c r="B34" s="370"/>
      <c r="C34" s="371">
        <v>0</v>
      </c>
      <c r="D34" s="372">
        <v>0</v>
      </c>
      <c r="E34" s="359">
        <f t="shared" si="1"/>
        <v>0</v>
      </c>
      <c r="F34" s="281">
        <v>0</v>
      </c>
      <c r="G34" s="281">
        <v>0</v>
      </c>
      <c r="H34" s="281">
        <v>0</v>
      </c>
      <c r="I34" s="281">
        <f t="shared" si="3"/>
        <v>0</v>
      </c>
      <c r="J34" s="360">
        <f t="shared" si="2"/>
        <v>0</v>
      </c>
    </row>
    <row r="35" spans="1:10" s="2" customFormat="1" ht="9.75">
      <c r="A35" s="370"/>
      <c r="B35" s="370"/>
      <c r="C35" s="371">
        <v>0</v>
      </c>
      <c r="D35" s="372">
        <v>0</v>
      </c>
      <c r="E35" s="359">
        <f t="shared" si="1"/>
        <v>0</v>
      </c>
      <c r="F35" s="281">
        <v>0</v>
      </c>
      <c r="G35" s="281">
        <v>0</v>
      </c>
      <c r="H35" s="281">
        <v>0</v>
      </c>
      <c r="I35" s="281">
        <f t="shared" si="3"/>
        <v>0</v>
      </c>
      <c r="J35" s="360">
        <f t="shared" si="2"/>
        <v>0</v>
      </c>
    </row>
    <row r="36" spans="1:10" s="2" customFormat="1" ht="9.75">
      <c r="A36" s="370"/>
      <c r="B36" s="370"/>
      <c r="C36" s="371">
        <v>0</v>
      </c>
      <c r="D36" s="372">
        <v>0</v>
      </c>
      <c r="E36" s="359">
        <f t="shared" si="1"/>
        <v>0</v>
      </c>
      <c r="F36" s="281">
        <v>0</v>
      </c>
      <c r="G36" s="281">
        <v>0</v>
      </c>
      <c r="H36" s="281">
        <v>0</v>
      </c>
      <c r="I36" s="281">
        <f t="shared" si="3"/>
        <v>0</v>
      </c>
      <c r="J36" s="360">
        <f t="shared" si="2"/>
        <v>0</v>
      </c>
    </row>
    <row r="37" spans="1:10" s="2" customFormat="1" ht="9.75">
      <c r="A37" s="370"/>
      <c r="B37" s="370"/>
      <c r="C37" s="371">
        <v>0</v>
      </c>
      <c r="D37" s="372">
        <v>0</v>
      </c>
      <c r="E37" s="359">
        <f t="shared" si="1"/>
        <v>0</v>
      </c>
      <c r="F37" s="281">
        <v>0</v>
      </c>
      <c r="G37" s="281">
        <v>0</v>
      </c>
      <c r="H37" s="281">
        <v>0</v>
      </c>
      <c r="I37" s="281">
        <f t="shared" si="3"/>
        <v>0</v>
      </c>
      <c r="J37" s="360">
        <f t="shared" si="2"/>
        <v>0</v>
      </c>
    </row>
    <row r="38" spans="1:10" s="2" customFormat="1" ht="9.75">
      <c r="A38" s="370"/>
      <c r="B38" s="370"/>
      <c r="C38" s="371">
        <v>0</v>
      </c>
      <c r="D38" s="372">
        <v>0</v>
      </c>
      <c r="E38" s="359">
        <f t="shared" si="1"/>
        <v>0</v>
      </c>
      <c r="F38" s="281">
        <v>0</v>
      </c>
      <c r="G38" s="281">
        <v>0</v>
      </c>
      <c r="H38" s="281">
        <v>0</v>
      </c>
      <c r="I38" s="281">
        <f t="shared" si="3"/>
        <v>0</v>
      </c>
      <c r="J38" s="360">
        <f t="shared" si="2"/>
        <v>0</v>
      </c>
    </row>
    <row r="39" spans="1:10" s="2" customFormat="1" ht="9.75">
      <c r="A39" s="370"/>
      <c r="B39" s="370"/>
      <c r="C39" s="371">
        <v>0</v>
      </c>
      <c r="D39" s="372">
        <v>0</v>
      </c>
      <c r="E39" s="359">
        <f t="shared" si="1"/>
        <v>0</v>
      </c>
      <c r="F39" s="281">
        <v>0</v>
      </c>
      <c r="G39" s="281">
        <v>0</v>
      </c>
      <c r="H39" s="281">
        <v>0</v>
      </c>
      <c r="I39" s="281">
        <f t="shared" si="3"/>
        <v>0</v>
      </c>
      <c r="J39" s="360">
        <f t="shared" si="2"/>
        <v>0</v>
      </c>
    </row>
    <row r="40" spans="1:10" s="2" customFormat="1" ht="9.75">
      <c r="A40" s="370"/>
      <c r="B40" s="370"/>
      <c r="C40" s="371">
        <v>0</v>
      </c>
      <c r="D40" s="372">
        <v>0</v>
      </c>
      <c r="E40" s="359">
        <f t="shared" si="1"/>
        <v>0</v>
      </c>
      <c r="F40" s="281">
        <v>0</v>
      </c>
      <c r="G40" s="281">
        <v>0</v>
      </c>
      <c r="H40" s="281">
        <v>0</v>
      </c>
      <c r="I40" s="281">
        <f t="shared" si="3"/>
        <v>0</v>
      </c>
      <c r="J40" s="360">
        <f t="shared" si="2"/>
        <v>0</v>
      </c>
    </row>
    <row r="41" spans="1:10" s="2" customFormat="1" ht="9.75">
      <c r="A41" s="370"/>
      <c r="B41" s="370"/>
      <c r="C41" s="371">
        <v>0</v>
      </c>
      <c r="D41" s="372">
        <v>0</v>
      </c>
      <c r="E41" s="359">
        <f t="shared" si="1"/>
        <v>0</v>
      </c>
      <c r="F41" s="281">
        <v>0</v>
      </c>
      <c r="G41" s="281">
        <v>0</v>
      </c>
      <c r="H41" s="281">
        <v>0</v>
      </c>
      <c r="I41" s="281">
        <f t="shared" si="3"/>
        <v>0</v>
      </c>
      <c r="J41" s="360">
        <f t="shared" si="2"/>
        <v>0</v>
      </c>
    </row>
    <row r="42" spans="1:10" s="2" customFormat="1" ht="9.75">
      <c r="A42" s="370"/>
      <c r="B42" s="370"/>
      <c r="C42" s="371">
        <v>0</v>
      </c>
      <c r="D42" s="372">
        <v>0</v>
      </c>
      <c r="E42" s="359">
        <f t="shared" si="1"/>
        <v>0</v>
      </c>
      <c r="F42" s="281">
        <v>0</v>
      </c>
      <c r="G42" s="281">
        <v>0</v>
      </c>
      <c r="H42" s="281">
        <v>0</v>
      </c>
      <c r="I42" s="281">
        <f t="shared" si="3"/>
        <v>0</v>
      </c>
      <c r="J42" s="360">
        <f t="shared" si="2"/>
        <v>0</v>
      </c>
    </row>
    <row r="43" spans="1:10" s="2" customFormat="1" ht="9.75">
      <c r="A43" s="370"/>
      <c r="B43" s="370"/>
      <c r="C43" s="371">
        <v>0</v>
      </c>
      <c r="D43" s="372">
        <v>0</v>
      </c>
      <c r="E43" s="359">
        <f t="shared" si="1"/>
        <v>0</v>
      </c>
      <c r="F43" s="281">
        <v>0</v>
      </c>
      <c r="G43" s="281">
        <v>0</v>
      </c>
      <c r="H43" s="281">
        <v>0</v>
      </c>
      <c r="I43" s="281">
        <f t="shared" si="3"/>
        <v>0</v>
      </c>
      <c r="J43" s="360">
        <f t="shared" si="2"/>
        <v>0</v>
      </c>
    </row>
    <row r="44" spans="1:10" s="2" customFormat="1" ht="9.75">
      <c r="A44" s="370"/>
      <c r="B44" s="370"/>
      <c r="C44" s="371">
        <v>0</v>
      </c>
      <c r="D44" s="372">
        <v>0</v>
      </c>
      <c r="E44" s="359">
        <f t="shared" si="1"/>
        <v>0</v>
      </c>
      <c r="F44" s="281">
        <v>0</v>
      </c>
      <c r="G44" s="281">
        <v>0</v>
      </c>
      <c r="H44" s="281">
        <v>0</v>
      </c>
      <c r="I44" s="281">
        <f t="shared" si="3"/>
        <v>0</v>
      </c>
      <c r="J44" s="360">
        <f t="shared" si="2"/>
        <v>0</v>
      </c>
    </row>
    <row r="45" spans="1:10" s="2" customFormat="1" ht="9.75">
      <c r="A45" s="370"/>
      <c r="B45" s="370"/>
      <c r="C45" s="371">
        <v>0</v>
      </c>
      <c r="D45" s="372">
        <v>0</v>
      </c>
      <c r="E45" s="359">
        <f t="shared" si="1"/>
        <v>0</v>
      </c>
      <c r="F45" s="281">
        <v>0</v>
      </c>
      <c r="G45" s="281">
        <v>0</v>
      </c>
      <c r="H45" s="281">
        <v>0</v>
      </c>
      <c r="I45" s="281">
        <f t="shared" si="3"/>
        <v>0</v>
      </c>
      <c r="J45" s="360">
        <f t="shared" si="2"/>
        <v>0</v>
      </c>
    </row>
    <row r="46" spans="1:10" s="2" customFormat="1" ht="28.5" customHeight="1" thickBot="1">
      <c r="A46" s="132"/>
      <c r="B46" s="132"/>
      <c r="C46" s="108"/>
      <c r="D46" s="95"/>
      <c r="E46" s="332">
        <f>SUM(E30:E45)</f>
        <v>0</v>
      </c>
      <c r="F46" s="202"/>
      <c r="G46" s="204"/>
      <c r="H46" s="465"/>
      <c r="I46" s="332">
        <f>SUM(I30:I45)</f>
        <v>0</v>
      </c>
      <c r="J46" s="361">
        <f>SUM(J30:J45)</f>
        <v>0</v>
      </c>
    </row>
    <row r="47" s="2" customFormat="1" ht="9.75">
      <c r="A47" s="2" t="s">
        <v>318</v>
      </c>
    </row>
    <row r="48" spans="1:3" s="2" customFormat="1" ht="9.75">
      <c r="A48" s="119"/>
      <c r="C48" s="3"/>
    </row>
    <row r="49" s="2" customFormat="1" ht="9.75"/>
    <row r="50" s="2" customFormat="1" ht="9.75"/>
    <row r="51" spans="1:4" s="2" customFormat="1" ht="16.5" customHeight="1">
      <c r="A51" s="23" t="s">
        <v>277</v>
      </c>
      <c r="B51" s="93"/>
      <c r="C51" s="93"/>
      <c r="D51" s="93"/>
    </row>
    <row r="52" s="2" customFormat="1" ht="10.5" thickBot="1"/>
    <row r="53" spans="1:4" s="2" customFormat="1" ht="9.75">
      <c r="A53" s="51" t="s">
        <v>278</v>
      </c>
      <c r="B53" s="61"/>
      <c r="C53" s="61"/>
      <c r="D53" s="110"/>
    </row>
    <row r="54" spans="1:4" s="2" customFormat="1" ht="9.75">
      <c r="A54" s="66" t="s">
        <v>319</v>
      </c>
      <c r="B54" s="8"/>
      <c r="C54" s="8"/>
      <c r="D54" s="111"/>
    </row>
    <row r="55" spans="1:4" s="2" customFormat="1" ht="9.75">
      <c r="A55" s="26" t="s">
        <v>150</v>
      </c>
      <c r="B55" s="21" t="s">
        <v>53</v>
      </c>
      <c r="C55" s="21" t="s">
        <v>56</v>
      </c>
      <c r="D55" s="115" t="s">
        <v>52</v>
      </c>
    </row>
    <row r="56" spans="1:4" s="2" customFormat="1" ht="9.75">
      <c r="A56" s="217"/>
      <c r="B56" s="218"/>
      <c r="C56" s="218"/>
      <c r="D56" s="335">
        <f>B56*C56</f>
        <v>0</v>
      </c>
    </row>
    <row r="57" spans="1:4" s="2" customFormat="1" ht="9.75">
      <c r="A57" s="217"/>
      <c r="B57" s="218"/>
      <c r="C57" s="218"/>
      <c r="D57" s="335">
        <f>B57*C57</f>
        <v>0</v>
      </c>
    </row>
    <row r="58" spans="1:4" s="2" customFormat="1" ht="9.75">
      <c r="A58" s="217"/>
      <c r="B58" s="218"/>
      <c r="C58" s="218"/>
      <c r="D58" s="335">
        <f>B58*C58</f>
        <v>0</v>
      </c>
    </row>
    <row r="59" spans="1:4" s="2" customFormat="1" ht="9.75">
      <c r="A59" s="217"/>
      <c r="B59" s="218"/>
      <c r="C59" s="218"/>
      <c r="D59" s="335">
        <f>B59*C59</f>
        <v>0</v>
      </c>
    </row>
    <row r="60" spans="1:4" s="2" customFormat="1" ht="10.5" thickBot="1">
      <c r="A60" s="217"/>
      <c r="B60" s="218"/>
      <c r="C60" s="218"/>
      <c r="D60" s="335">
        <f>B60*C60</f>
        <v>0</v>
      </c>
    </row>
    <row r="61" spans="1:4" s="2" customFormat="1" ht="10.5" thickBot="1">
      <c r="A61" s="53" t="s">
        <v>222</v>
      </c>
      <c r="B61" s="94"/>
      <c r="C61" s="94"/>
      <c r="D61" s="337">
        <f>SUM(D56:D60)</f>
        <v>0</v>
      </c>
    </row>
    <row r="62" spans="1:4" s="2" customFormat="1" ht="10.5" thickBot="1">
      <c r="A62" s="13"/>
      <c r="B62" s="13"/>
      <c r="C62" s="13"/>
      <c r="D62" s="13"/>
    </row>
    <row r="63" spans="1:5" s="2" customFormat="1" ht="9.75">
      <c r="A63" s="51" t="s">
        <v>279</v>
      </c>
      <c r="B63" s="61"/>
      <c r="C63" s="61"/>
      <c r="D63" s="110"/>
      <c r="E63" s="133"/>
    </row>
    <row r="64" spans="1:8" s="2" customFormat="1" ht="21.75" customHeight="1">
      <c r="A64" s="112" t="s">
        <v>151</v>
      </c>
      <c r="B64" s="62" t="s">
        <v>53</v>
      </c>
      <c r="C64" s="62" t="s">
        <v>56</v>
      </c>
      <c r="D64" s="68" t="s">
        <v>52</v>
      </c>
      <c r="E64" s="134"/>
      <c r="F64" s="134"/>
      <c r="G64" s="134"/>
      <c r="H64" s="134"/>
    </row>
    <row r="65" spans="1:4" s="2" customFormat="1" ht="9.75">
      <c r="A65" s="217"/>
      <c r="B65" s="218"/>
      <c r="C65" s="218"/>
      <c r="D65" s="335">
        <f>B65*C65</f>
        <v>0</v>
      </c>
    </row>
    <row r="66" spans="1:4" s="2" customFormat="1" ht="9.75">
      <c r="A66" s="217"/>
      <c r="B66" s="218"/>
      <c r="C66" s="218"/>
      <c r="D66" s="335">
        <f>B66*C66</f>
        <v>0</v>
      </c>
    </row>
    <row r="67" spans="1:4" s="2" customFormat="1" ht="9.75">
      <c r="A67" s="217"/>
      <c r="B67" s="218"/>
      <c r="C67" s="218"/>
      <c r="D67" s="335">
        <f>B67*C67</f>
        <v>0</v>
      </c>
    </row>
    <row r="68" spans="1:4" s="2" customFormat="1" ht="10.5" thickBot="1">
      <c r="A68" s="217"/>
      <c r="B68" s="218"/>
      <c r="C68" s="218"/>
      <c r="D68" s="335">
        <f>B68*C68</f>
        <v>0</v>
      </c>
    </row>
    <row r="69" spans="1:4" s="2" customFormat="1" ht="10.5" thickBot="1">
      <c r="A69" s="53" t="s">
        <v>55</v>
      </c>
      <c r="B69" s="94"/>
      <c r="C69" s="94"/>
      <c r="D69" s="337">
        <f>SUM(D65:D68)</f>
        <v>0</v>
      </c>
    </row>
    <row r="70" spans="1:5" s="2" customFormat="1" ht="12" customHeight="1">
      <c r="A70" s="51" t="s">
        <v>280</v>
      </c>
      <c r="B70" s="61"/>
      <c r="C70" s="61"/>
      <c r="D70" s="61"/>
      <c r="E70" s="135"/>
    </row>
    <row r="71" spans="1:8" s="2" customFormat="1" ht="51">
      <c r="A71" s="112" t="s">
        <v>153</v>
      </c>
      <c r="B71" s="62" t="s">
        <v>154</v>
      </c>
      <c r="C71" s="62" t="s">
        <v>302</v>
      </c>
      <c r="D71" s="62" t="s">
        <v>98</v>
      </c>
      <c r="E71" s="68" t="s">
        <v>94</v>
      </c>
      <c r="F71" s="136"/>
      <c r="G71" s="136"/>
      <c r="H71" s="136"/>
    </row>
    <row r="72" spans="1:5" s="2" customFormat="1" ht="9.75">
      <c r="A72" s="167"/>
      <c r="B72" s="373"/>
      <c r="C72" s="374"/>
      <c r="D72" s="169"/>
      <c r="E72" s="282">
        <f>C72*D72</f>
        <v>0</v>
      </c>
    </row>
    <row r="73" spans="1:5" s="2" customFormat="1" ht="9.75">
      <c r="A73" s="167"/>
      <c r="B73" s="373"/>
      <c r="C73" s="374"/>
      <c r="D73" s="169"/>
      <c r="E73" s="282">
        <f>C73*D73</f>
        <v>0</v>
      </c>
    </row>
    <row r="74" spans="1:5" s="2" customFormat="1" ht="9.75">
      <c r="A74" s="167"/>
      <c r="B74" s="373"/>
      <c r="C74" s="374"/>
      <c r="D74" s="169"/>
      <c r="E74" s="282">
        <f>C74*D74</f>
        <v>0</v>
      </c>
    </row>
    <row r="75" spans="1:5" s="2" customFormat="1" ht="9.75">
      <c r="A75" s="167"/>
      <c r="B75" s="373"/>
      <c r="C75" s="374"/>
      <c r="D75" s="169"/>
      <c r="E75" s="282">
        <f>C75*D75</f>
        <v>0</v>
      </c>
    </row>
    <row r="76" spans="1:5" s="2" customFormat="1" ht="9.75">
      <c r="A76" s="167"/>
      <c r="B76" s="373"/>
      <c r="C76" s="374"/>
      <c r="D76" s="169"/>
      <c r="E76" s="282">
        <f>C76*D76</f>
        <v>0</v>
      </c>
    </row>
    <row r="77" spans="1:5" s="2" customFormat="1" ht="10.5" thickBot="1">
      <c r="A77" s="80" t="s">
        <v>281</v>
      </c>
      <c r="B77" s="81"/>
      <c r="C77" s="95"/>
      <c r="D77" s="95"/>
      <c r="E77" s="332">
        <f>SUM(E72:E76)</f>
        <v>0</v>
      </c>
    </row>
    <row r="78" spans="1:5" s="2" customFormat="1" ht="9.75">
      <c r="A78" s="51" t="s">
        <v>284</v>
      </c>
      <c r="B78" s="137"/>
      <c r="C78" s="137"/>
      <c r="D78" s="137"/>
      <c r="E78" s="135"/>
    </row>
    <row r="79" spans="1:5" s="2" customFormat="1" ht="9.75">
      <c r="A79" s="375" t="s">
        <v>282</v>
      </c>
      <c r="B79" s="376" t="s">
        <v>109</v>
      </c>
      <c r="C79" s="377"/>
      <c r="D79" s="378"/>
      <c r="E79" s="282">
        <f>D69</f>
        <v>0</v>
      </c>
    </row>
    <row r="80" spans="1:5" s="2" customFormat="1" ht="9.75">
      <c r="A80" s="375" t="s">
        <v>283</v>
      </c>
      <c r="B80" s="379" t="s">
        <v>110</v>
      </c>
      <c r="C80" s="380"/>
      <c r="D80" s="381"/>
      <c r="E80" s="282">
        <f>E77</f>
        <v>0</v>
      </c>
    </row>
    <row r="81" spans="1:5" s="2" customFormat="1" ht="10.5" thickBot="1">
      <c r="A81" s="382" t="s">
        <v>22</v>
      </c>
      <c r="B81" s="383"/>
      <c r="C81" s="383"/>
      <c r="D81" s="384"/>
      <c r="E81" s="332">
        <f>SUM(E79:E80)</f>
        <v>0</v>
      </c>
    </row>
    <row r="82" spans="1:5" s="2" customFormat="1" ht="10.5" thickBot="1">
      <c r="A82" s="87"/>
      <c r="B82" s="3"/>
      <c r="C82" s="87"/>
      <c r="D82" s="87"/>
      <c r="E82" s="86"/>
    </row>
    <row r="83" spans="1:4" s="2" customFormat="1" ht="9.75">
      <c r="A83" s="51" t="s">
        <v>332</v>
      </c>
      <c r="B83" s="61"/>
      <c r="C83" s="61"/>
      <c r="D83" s="110"/>
    </row>
    <row r="84" spans="1:4" s="2" customFormat="1" ht="9.75">
      <c r="A84" s="114" t="s">
        <v>171</v>
      </c>
      <c r="B84" s="8"/>
      <c r="C84" s="8"/>
      <c r="D84" s="111"/>
    </row>
    <row r="85" spans="1:4" s="2" customFormat="1" ht="9.75">
      <c r="A85" s="66" t="s">
        <v>57</v>
      </c>
      <c r="B85" s="8"/>
      <c r="C85" s="8"/>
      <c r="D85" s="111"/>
    </row>
    <row r="86" spans="1:4" s="2" customFormat="1" ht="9.75">
      <c r="A86" s="66" t="s">
        <v>58</v>
      </c>
      <c r="B86" s="8"/>
      <c r="C86" s="8"/>
      <c r="D86" s="111"/>
    </row>
    <row r="87" spans="1:4" s="2" customFormat="1" ht="9.75">
      <c r="A87" s="66" t="s">
        <v>59</v>
      </c>
      <c r="B87" s="8"/>
      <c r="C87" s="8"/>
      <c r="D87" s="111"/>
    </row>
    <row r="88" spans="1:4" s="2" customFormat="1" ht="9.75">
      <c r="A88" s="67"/>
      <c r="B88" s="22"/>
      <c r="C88" s="22"/>
      <c r="D88" s="115" t="s">
        <v>184</v>
      </c>
    </row>
    <row r="89" spans="1:4" s="2" customFormat="1" ht="24" customHeight="1">
      <c r="A89" s="640" t="s">
        <v>181</v>
      </c>
      <c r="B89" s="641"/>
      <c r="C89" s="642"/>
      <c r="D89" s="219">
        <v>0</v>
      </c>
    </row>
    <row r="90" spans="1:4" s="2" customFormat="1" ht="10.5" thickBot="1">
      <c r="A90" s="82" t="s">
        <v>333</v>
      </c>
      <c r="B90" s="116"/>
      <c r="C90" s="116"/>
      <c r="D90" s="339">
        <f>SUM(D89:D89)</f>
        <v>0</v>
      </c>
    </row>
    <row r="91" spans="1:5" s="2" customFormat="1" ht="9.75">
      <c r="A91" s="87"/>
      <c r="B91" s="3"/>
      <c r="C91" s="87"/>
      <c r="D91" s="87"/>
      <c r="E91" s="86"/>
    </row>
    <row r="92" s="2" customFormat="1" ht="10.5" thickBot="1">
      <c r="F92" s="65"/>
    </row>
    <row r="93" spans="1:5" s="2" customFormat="1" ht="9.75">
      <c r="A93" s="51" t="s">
        <v>330</v>
      </c>
      <c r="B93" s="137"/>
      <c r="C93" s="137"/>
      <c r="D93" s="137"/>
      <c r="E93" s="135"/>
    </row>
    <row r="94" spans="1:5" s="2" customFormat="1" ht="36" customHeight="1">
      <c r="A94" s="62" t="s">
        <v>96</v>
      </c>
      <c r="B94" s="62" t="s">
        <v>95</v>
      </c>
      <c r="C94" s="62" t="s">
        <v>90</v>
      </c>
      <c r="D94" s="84" t="s">
        <v>97</v>
      </c>
      <c r="E94" s="85" t="s">
        <v>52</v>
      </c>
    </row>
    <row r="95" spans="1:5" s="2" customFormat="1" ht="9.75">
      <c r="A95" s="171"/>
      <c r="B95" s="364"/>
      <c r="C95" s="169"/>
      <c r="D95" s="169"/>
      <c r="E95" s="107">
        <f>B95*C95*D95</f>
        <v>0</v>
      </c>
    </row>
    <row r="96" spans="1:5" s="2" customFormat="1" ht="9.75">
      <c r="A96" s="171"/>
      <c r="B96" s="364"/>
      <c r="C96" s="169"/>
      <c r="D96" s="169"/>
      <c r="E96" s="107">
        <f>B96*C96*D96</f>
        <v>0</v>
      </c>
    </row>
    <row r="97" spans="1:5" s="2" customFormat="1" ht="9.75">
      <c r="A97" s="171"/>
      <c r="B97" s="364"/>
      <c r="C97" s="169"/>
      <c r="D97" s="169"/>
      <c r="E97" s="107">
        <f>B97*C97*D97</f>
        <v>0</v>
      </c>
    </row>
    <row r="98" spans="1:5" s="2" customFormat="1" ht="9.75">
      <c r="A98" s="171"/>
      <c r="B98" s="364"/>
      <c r="C98" s="169"/>
      <c r="D98" s="169"/>
      <c r="E98" s="107">
        <f>B98*C98*D98</f>
        <v>0</v>
      </c>
    </row>
    <row r="99" spans="1:5" s="2" customFormat="1" ht="9.75">
      <c r="A99" s="171"/>
      <c r="B99" s="364"/>
      <c r="C99" s="169"/>
      <c r="D99" s="169"/>
      <c r="E99" s="107">
        <f>B99*C99*D99</f>
        <v>0</v>
      </c>
    </row>
    <row r="100" spans="1:5" s="2" customFormat="1" ht="10.5" thickBot="1">
      <c r="A100" s="80" t="s">
        <v>320</v>
      </c>
      <c r="B100" s="465"/>
      <c r="C100" s="528"/>
      <c r="D100" s="528"/>
      <c r="E100" s="529">
        <f>SUM(E95:E99)</f>
        <v>0</v>
      </c>
    </row>
    <row r="101" spans="1:6" s="2" customFormat="1" ht="10.5" thickBot="1">
      <c r="A101" s="525"/>
      <c r="B101" s="87"/>
      <c r="C101" s="526"/>
      <c r="D101" s="526"/>
      <c r="E101" s="527"/>
      <c r="F101" s="56"/>
    </row>
    <row r="102" spans="1:5" s="2" customFormat="1" ht="10.5" thickBot="1">
      <c r="A102" s="138" t="s">
        <v>321</v>
      </c>
      <c r="B102" s="139"/>
      <c r="C102" s="139"/>
      <c r="D102" s="139"/>
      <c r="E102" s="140"/>
    </row>
    <row r="103" spans="1:5" s="2" customFormat="1" ht="9.75">
      <c r="A103" s="459" t="s">
        <v>155</v>
      </c>
      <c r="B103" s="122" t="s">
        <v>107</v>
      </c>
      <c r="C103" s="123" t="s">
        <v>47</v>
      </c>
      <c r="D103" s="124" t="s">
        <v>52</v>
      </c>
      <c r="E103" s="56"/>
    </row>
    <row r="104" spans="1:4" s="2" customFormat="1" ht="9.75">
      <c r="A104" s="385"/>
      <c r="B104" s="159"/>
      <c r="C104" s="159"/>
      <c r="D104" s="106">
        <f>B104*C104</f>
        <v>0</v>
      </c>
    </row>
    <row r="105" spans="1:4" s="2" customFormat="1" ht="9.75">
      <c r="A105" s="385"/>
      <c r="B105" s="159"/>
      <c r="C105" s="159"/>
      <c r="D105" s="106">
        <f>B105*C105</f>
        <v>0</v>
      </c>
    </row>
    <row r="106" spans="1:4" s="2" customFormat="1" ht="10.5" thickBot="1">
      <c r="A106" s="80" t="s">
        <v>322</v>
      </c>
      <c r="B106" s="95"/>
      <c r="C106" s="95"/>
      <c r="D106" s="529">
        <f>SUM(D104,D105)</f>
        <v>0</v>
      </c>
    </row>
    <row r="107" spans="1:4" s="56" customFormat="1" ht="10.5" thickBot="1">
      <c r="A107" s="530"/>
      <c r="B107" s="531"/>
      <c r="C107" s="531"/>
      <c r="D107" s="532"/>
    </row>
    <row r="108" spans="1:4" s="2" customFormat="1" ht="10.5" thickBot="1">
      <c r="A108" s="141" t="s">
        <v>331</v>
      </c>
      <c r="B108" s="125"/>
      <c r="C108" s="125"/>
      <c r="D108" s="142" t="s">
        <v>52</v>
      </c>
    </row>
    <row r="109" spans="1:4" s="2" customFormat="1" ht="9.75">
      <c r="A109" s="301" t="s">
        <v>323</v>
      </c>
      <c r="B109" s="433" t="s">
        <v>111</v>
      </c>
      <c r="C109" s="433"/>
      <c r="D109" s="363">
        <f>E100</f>
        <v>0</v>
      </c>
    </row>
    <row r="110" spans="1:4" s="2" customFormat="1" ht="9.75">
      <c r="A110" s="434" t="s">
        <v>324</v>
      </c>
      <c r="B110" s="317" t="s">
        <v>112</v>
      </c>
      <c r="C110" s="317"/>
      <c r="D110" s="282">
        <f>D106</f>
        <v>0</v>
      </c>
    </row>
    <row r="111" spans="1:8" s="2" customFormat="1" ht="10.5" thickBot="1">
      <c r="A111" s="524" t="s">
        <v>22</v>
      </c>
      <c r="B111" s="435"/>
      <c r="C111" s="435"/>
      <c r="D111" s="332">
        <f>SUM(D109,D110)</f>
        <v>0</v>
      </c>
      <c r="E111" s="3"/>
      <c r="F111" s="3"/>
      <c r="G111" s="3"/>
      <c r="H111" s="3"/>
    </row>
    <row r="112" spans="1:8" s="2" customFormat="1" ht="9.75">
      <c r="A112" s="86"/>
      <c r="B112" s="86"/>
      <c r="C112" s="86"/>
      <c r="D112" s="86"/>
      <c r="E112" s="3"/>
      <c r="F112" s="3"/>
      <c r="G112" s="3"/>
      <c r="H112" s="3"/>
    </row>
    <row r="113" spans="1:4" s="2" customFormat="1" ht="9.75">
      <c r="A113" s="8"/>
      <c r="B113" s="8"/>
      <c r="C113" s="8"/>
      <c r="D113" s="13"/>
    </row>
    <row r="114" spans="1:4" s="2" customFormat="1" ht="10.5" thickBot="1">
      <c r="A114" s="88"/>
      <c r="B114" s="89"/>
      <c r="C114" s="89"/>
      <c r="D114" s="88"/>
    </row>
    <row r="115" spans="1:6" s="2" customFormat="1" ht="9.75">
      <c r="A115" s="51" t="s">
        <v>334</v>
      </c>
      <c r="B115" s="61"/>
      <c r="C115" s="61"/>
      <c r="D115" s="110"/>
      <c r="E115" s="56"/>
      <c r="F115" s="56"/>
    </row>
    <row r="116" spans="1:4" s="2" customFormat="1" ht="9.75">
      <c r="A116" s="66" t="s">
        <v>51</v>
      </c>
      <c r="B116" s="8"/>
      <c r="C116" s="8"/>
      <c r="D116" s="111"/>
    </row>
    <row r="117" spans="1:4" s="2" customFormat="1" ht="9.75">
      <c r="A117" s="66" t="s">
        <v>50</v>
      </c>
      <c r="B117" s="8"/>
      <c r="C117" s="8"/>
      <c r="D117" s="111"/>
    </row>
    <row r="118" spans="1:4" s="2" customFormat="1" ht="9.75">
      <c r="A118" s="66" t="s">
        <v>131</v>
      </c>
      <c r="B118" s="8"/>
      <c r="C118" s="8"/>
      <c r="D118" s="111"/>
    </row>
    <row r="119" spans="1:4" s="2" customFormat="1" ht="9.75">
      <c r="A119" s="63"/>
      <c r="B119" s="6"/>
      <c r="C119" s="6"/>
      <c r="D119" s="113" t="s">
        <v>184</v>
      </c>
    </row>
    <row r="120" spans="1:4" s="2" customFormat="1" ht="26.25" customHeight="1">
      <c r="A120" s="643" t="s">
        <v>182</v>
      </c>
      <c r="B120" s="644"/>
      <c r="C120" s="645"/>
      <c r="D120" s="219">
        <v>0</v>
      </c>
    </row>
    <row r="121" spans="1:4" s="2" customFormat="1" ht="10.5" thickBot="1">
      <c r="A121" s="82" t="s">
        <v>335</v>
      </c>
      <c r="B121" s="83"/>
      <c r="C121" s="83"/>
      <c r="D121" s="339">
        <f>SUM(D120:D120)</f>
        <v>0</v>
      </c>
    </row>
    <row r="122" spans="1:4" s="56" customFormat="1" ht="9.75">
      <c r="A122" s="88"/>
      <c r="B122" s="88"/>
      <c r="C122" s="88"/>
      <c r="D122" s="109"/>
    </row>
    <row r="123" spans="1:3" s="2" customFormat="1" ht="9.75">
      <c r="A123" s="3"/>
      <c r="C123" s="3"/>
    </row>
    <row r="124" s="2" customFormat="1" ht="9.75"/>
    <row r="125" spans="1:8" s="2" customFormat="1" ht="15" customHeight="1">
      <c r="A125" s="23" t="s">
        <v>336</v>
      </c>
      <c r="B125" s="23"/>
      <c r="C125" s="23"/>
      <c r="D125" s="23"/>
      <c r="E125" s="23"/>
      <c r="F125" s="24"/>
      <c r="G125" s="56"/>
      <c r="H125" s="56"/>
    </row>
    <row r="126" spans="1:6" s="56" customFormat="1" ht="9.75">
      <c r="A126" s="24"/>
      <c r="B126" s="24"/>
      <c r="C126" s="24"/>
      <c r="D126" s="24"/>
      <c r="E126" s="24"/>
      <c r="F126" s="24"/>
    </row>
    <row r="127" spans="1:6" s="2" customFormat="1" ht="9.75">
      <c r="A127" s="23" t="s">
        <v>337</v>
      </c>
      <c r="B127" s="46"/>
      <c r="C127" s="3"/>
      <c r="D127" s="3"/>
      <c r="E127" s="3"/>
      <c r="F127" s="3"/>
    </row>
    <row r="128" spans="1:4" s="2" customFormat="1" ht="15" customHeight="1">
      <c r="A128" s="2" t="s">
        <v>113</v>
      </c>
      <c r="D128" s="460" t="s">
        <v>115</v>
      </c>
    </row>
    <row r="129" spans="1:6" s="2" customFormat="1" ht="34.5" customHeight="1">
      <c r="A129" s="20" t="s">
        <v>60</v>
      </c>
      <c r="B129" s="20" t="s">
        <v>90</v>
      </c>
      <c r="C129" s="20" t="s">
        <v>53</v>
      </c>
      <c r="D129" s="20" t="s">
        <v>114</v>
      </c>
      <c r="E129" s="20" t="s">
        <v>22</v>
      </c>
      <c r="F129" s="60"/>
    </row>
    <row r="130" spans="1:5" s="2" customFormat="1" ht="9.75">
      <c r="A130" s="168"/>
      <c r="B130" s="169"/>
      <c r="C130" s="169"/>
      <c r="D130" s="169"/>
      <c r="E130" s="312">
        <f>B130*C130*D130</f>
        <v>0</v>
      </c>
    </row>
    <row r="131" spans="1:5" s="2" customFormat="1" ht="9.75">
      <c r="A131" s="168"/>
      <c r="B131" s="169"/>
      <c r="C131" s="169"/>
      <c r="D131" s="169"/>
      <c r="E131" s="312">
        <f>B131*C131*D131</f>
        <v>0</v>
      </c>
    </row>
    <row r="132" spans="1:5" s="2" customFormat="1" ht="9.75">
      <c r="A132" s="168"/>
      <c r="B132" s="169"/>
      <c r="C132" s="169"/>
      <c r="D132" s="169"/>
      <c r="E132" s="312">
        <f>B132*C132*D132</f>
        <v>0</v>
      </c>
    </row>
    <row r="133" spans="1:5" s="2" customFormat="1" ht="9.75">
      <c r="A133" s="168"/>
      <c r="B133" s="169"/>
      <c r="C133" s="169"/>
      <c r="D133" s="169"/>
      <c r="E133" s="312">
        <f>B133*C133*D133</f>
        <v>0</v>
      </c>
    </row>
    <row r="134" spans="1:5" s="2" customFormat="1" ht="10.5" thickBot="1">
      <c r="A134" s="168"/>
      <c r="B134" s="169"/>
      <c r="C134" s="169"/>
      <c r="D134" s="169"/>
      <c r="E134" s="312">
        <f>B134*C134*D134</f>
        <v>0</v>
      </c>
    </row>
    <row r="135" spans="1:5" s="2" customFormat="1" ht="10.5" thickBot="1">
      <c r="A135" s="55" t="s">
        <v>61</v>
      </c>
      <c r="B135" s="96"/>
      <c r="C135" s="96"/>
      <c r="D135" s="96"/>
      <c r="E135" s="342">
        <f>SUM(E130:E134)</f>
        <v>0</v>
      </c>
    </row>
    <row r="136" s="2" customFormat="1" ht="9.75"/>
    <row r="137" spans="1:6" s="2" customFormat="1" ht="9.75">
      <c r="A137" s="23" t="s">
        <v>339</v>
      </c>
      <c r="B137" s="23"/>
      <c r="C137" s="3"/>
      <c r="D137" s="3"/>
      <c r="E137" s="3"/>
      <c r="F137" s="3"/>
    </row>
    <row r="138" s="2" customFormat="1" ht="9.75">
      <c r="A138" s="2" t="s">
        <v>116</v>
      </c>
    </row>
    <row r="139" spans="1:10" s="2" customFormat="1" ht="20.25">
      <c r="A139" s="20" t="s">
        <v>79</v>
      </c>
      <c r="B139" s="20" t="s">
        <v>53</v>
      </c>
      <c r="C139" s="20" t="s">
        <v>158</v>
      </c>
      <c r="D139" s="20" t="s">
        <v>90</v>
      </c>
      <c r="E139" s="20" t="s">
        <v>22</v>
      </c>
      <c r="F139" s="25"/>
      <c r="G139" s="3"/>
      <c r="H139" s="3"/>
      <c r="I139" s="3"/>
      <c r="J139" s="3"/>
    </row>
    <row r="140" spans="1:5" s="2" customFormat="1" ht="9.75">
      <c r="A140" s="168"/>
      <c r="B140" s="169"/>
      <c r="C140" s="169"/>
      <c r="D140" s="69"/>
      <c r="E140" s="69">
        <f aca="true" t="shared" si="4" ref="E140:E145">B140*C140*D140</f>
        <v>0</v>
      </c>
    </row>
    <row r="141" spans="1:5" s="2" customFormat="1" ht="9.75">
      <c r="A141" s="168"/>
      <c r="B141" s="169"/>
      <c r="C141" s="169"/>
      <c r="D141" s="69"/>
      <c r="E141" s="69">
        <f t="shared" si="4"/>
        <v>0</v>
      </c>
    </row>
    <row r="142" spans="1:5" s="2" customFormat="1" ht="9.75">
      <c r="A142" s="168"/>
      <c r="B142" s="169"/>
      <c r="C142" s="169"/>
      <c r="D142" s="69"/>
      <c r="E142" s="69">
        <f t="shared" si="4"/>
        <v>0</v>
      </c>
    </row>
    <row r="143" spans="1:5" s="2" customFormat="1" ht="9.75">
      <c r="A143" s="168"/>
      <c r="B143" s="169"/>
      <c r="C143" s="169"/>
      <c r="D143" s="69"/>
      <c r="E143" s="69">
        <f t="shared" si="4"/>
        <v>0</v>
      </c>
    </row>
    <row r="144" spans="1:5" s="2" customFormat="1" ht="9.75">
      <c r="A144" s="168"/>
      <c r="B144" s="169"/>
      <c r="C144" s="169"/>
      <c r="D144" s="69"/>
      <c r="E144" s="69">
        <f t="shared" si="4"/>
        <v>0</v>
      </c>
    </row>
    <row r="145" spans="1:5" s="2" customFormat="1" ht="10.5" thickBot="1">
      <c r="A145" s="168"/>
      <c r="B145" s="169"/>
      <c r="C145" s="169"/>
      <c r="D145" s="69"/>
      <c r="E145" s="69">
        <f t="shared" si="4"/>
        <v>0</v>
      </c>
    </row>
    <row r="146" spans="1:6" s="2" customFormat="1" ht="10.5" thickBot="1">
      <c r="A146" s="55" t="s">
        <v>61</v>
      </c>
      <c r="B146" s="96"/>
      <c r="C146" s="456"/>
      <c r="D146" s="458"/>
      <c r="E146" s="457">
        <f>SUM(E140:E145)</f>
        <v>0</v>
      </c>
      <c r="F146" s="3"/>
    </row>
    <row r="147" s="2" customFormat="1" ht="9.75"/>
    <row r="148" spans="1:6" s="2" customFormat="1" ht="9.75">
      <c r="A148" s="23" t="s">
        <v>340</v>
      </c>
      <c r="B148" s="23"/>
      <c r="C148" s="23"/>
      <c r="D148" s="3"/>
      <c r="E148" s="3"/>
      <c r="F148" s="3"/>
    </row>
    <row r="149" s="2" customFormat="1" ht="9.75">
      <c r="A149" s="2" t="s">
        <v>118</v>
      </c>
    </row>
    <row r="150" spans="1:10" s="2" customFormat="1" ht="9.75">
      <c r="A150" s="20" t="s">
        <v>79</v>
      </c>
      <c r="B150" s="20" t="s">
        <v>53</v>
      </c>
      <c r="C150" s="20" t="s">
        <v>117</v>
      </c>
      <c r="D150" s="20" t="s">
        <v>22</v>
      </c>
      <c r="E150" s="25"/>
      <c r="F150" s="25"/>
      <c r="G150" s="3"/>
      <c r="H150" s="3"/>
      <c r="I150" s="3"/>
      <c r="J150" s="3"/>
    </row>
    <row r="151" spans="1:4" s="2" customFormat="1" ht="9.75">
      <c r="A151" s="168"/>
      <c r="B151" s="169"/>
      <c r="C151" s="169"/>
      <c r="D151" s="312">
        <f>B151*C151</f>
        <v>0</v>
      </c>
    </row>
    <row r="152" spans="1:4" s="2" customFormat="1" ht="9.75">
      <c r="A152" s="168"/>
      <c r="B152" s="169"/>
      <c r="C152" s="169"/>
      <c r="D152" s="312">
        <f>B152*C152</f>
        <v>0</v>
      </c>
    </row>
    <row r="153" spans="1:4" s="2" customFormat="1" ht="9.75">
      <c r="A153" s="168"/>
      <c r="B153" s="169"/>
      <c r="C153" s="169"/>
      <c r="D153" s="312">
        <f>B153*C153</f>
        <v>0</v>
      </c>
    </row>
    <row r="154" spans="1:4" s="2" customFormat="1" ht="10.5" thickBot="1">
      <c r="A154" s="168"/>
      <c r="B154" s="169"/>
      <c r="C154" s="169"/>
      <c r="D154" s="312">
        <f>B154*C154</f>
        <v>0</v>
      </c>
    </row>
    <row r="155" spans="1:4" s="2" customFormat="1" ht="10.5" thickBot="1">
      <c r="A155" s="55" t="s">
        <v>22</v>
      </c>
      <c r="B155" s="97"/>
      <c r="C155" s="97"/>
      <c r="D155" s="342">
        <f>SUM(D151:D154)</f>
        <v>0</v>
      </c>
    </row>
    <row r="156" s="2" customFormat="1" ht="9.75"/>
    <row r="157" spans="1:6" s="2" customFormat="1" ht="9.75">
      <c r="A157" s="143" t="s">
        <v>183</v>
      </c>
      <c r="B157" s="144"/>
      <c r="C157" s="93"/>
      <c r="F157" s="58"/>
    </row>
    <row r="158" spans="1:6" s="2" customFormat="1" ht="9.75">
      <c r="A158" s="126" t="s">
        <v>132</v>
      </c>
      <c r="B158" s="126" t="s">
        <v>133</v>
      </c>
      <c r="F158" s="58"/>
    </row>
    <row r="159" spans="1:6" s="2" customFormat="1" ht="9.75">
      <c r="A159" s="436" t="s">
        <v>341</v>
      </c>
      <c r="B159" s="362">
        <f>F18</f>
        <v>0</v>
      </c>
      <c r="F159" s="58"/>
    </row>
    <row r="160" spans="1:6" s="2" customFormat="1" ht="9.75">
      <c r="A160" s="437" t="s">
        <v>342</v>
      </c>
      <c r="B160" s="362">
        <f>J46</f>
        <v>0</v>
      </c>
      <c r="F160" s="58"/>
    </row>
    <row r="161" spans="1:6" s="2" customFormat="1" ht="9.75">
      <c r="A161" s="436" t="s">
        <v>343</v>
      </c>
      <c r="B161" s="362">
        <f>SUM(D61,D69,E77,E100,D106,D90,D121)</f>
        <v>0</v>
      </c>
      <c r="F161" s="58"/>
    </row>
    <row r="162" spans="1:6" s="2" customFormat="1" ht="9.75">
      <c r="A162" s="437" t="s">
        <v>344</v>
      </c>
      <c r="B162" s="362">
        <f>E135+E146+D155</f>
        <v>0</v>
      </c>
      <c r="F162" s="58"/>
    </row>
    <row r="163" spans="1:6" s="3" customFormat="1" ht="9.75">
      <c r="A163" s="438" t="s">
        <v>134</v>
      </c>
      <c r="B163" s="362">
        <f>SUM(B159:B162)</f>
        <v>0</v>
      </c>
      <c r="F163" s="59"/>
    </row>
    <row r="164" s="2" customFormat="1" ht="9.75">
      <c r="F164" s="58"/>
    </row>
  </sheetData>
  <mergeCells count="5">
    <mergeCell ref="A120:C120"/>
    <mergeCell ref="A3:F3"/>
    <mergeCell ref="A4:F4"/>
    <mergeCell ref="A20:E20"/>
    <mergeCell ref="A89:C89"/>
  </mergeCells>
  <printOptions horizontalCentered="1"/>
  <pageMargins left="0.7480314960629921" right="0.7480314960629921" top="0.65" bottom="0.28" header="0.33" footer="0.25"/>
  <pageSetup horizontalDpi="600" verticalDpi="600" orientation="landscape" paperSize="9" scale="95" r:id="rId1"/>
  <headerFooter alignWithMargins="0">
    <oddHeader>&amp;LVP/2004/05 BUD CONF N° 4</oddHeader>
    <oddFooter>&amp;R&amp;P/&amp;N</oddFooter>
  </headerFooter>
  <rowBreaks count="4" manualBreakCount="4">
    <brk id="23" max="255" man="1"/>
    <brk id="48" max="255" man="1"/>
    <brk id="81" max="255" man="1"/>
    <brk id="122" max="9" man="1"/>
  </rowBreaks>
</worksheet>
</file>

<file path=xl/worksheets/sheet9.xml><?xml version="1.0" encoding="utf-8"?>
<worksheet xmlns="http://schemas.openxmlformats.org/spreadsheetml/2006/main" xmlns:r="http://schemas.openxmlformats.org/officeDocument/2006/relationships">
  <dimension ref="A1:J164"/>
  <sheetViews>
    <sheetView zoomScale="75" zoomScaleNormal="75" workbookViewId="0" topLeftCell="A1">
      <selection activeCell="A1" sqref="A1"/>
    </sheetView>
  </sheetViews>
  <sheetFormatPr defaultColWidth="9.140625" defaultRowHeight="12.75"/>
  <cols>
    <col min="1" max="1" width="30.140625" style="0" customWidth="1"/>
    <col min="2" max="2" width="15.57421875" style="0" customWidth="1"/>
    <col min="3" max="3" width="14.140625" style="0" customWidth="1"/>
    <col min="4" max="4" width="12.8515625" style="0" customWidth="1"/>
    <col min="5" max="5" width="11.57421875" style="0" customWidth="1"/>
    <col min="6" max="6" width="11.140625" style="1" customWidth="1"/>
    <col min="7" max="7" width="10.7109375" style="0" customWidth="1"/>
    <col min="8" max="8" width="9.57421875" style="0" customWidth="1"/>
    <col min="9" max="9" width="12.140625" style="0" customWidth="1"/>
  </cols>
  <sheetData>
    <row r="1" spans="1:6" s="2" customFormat="1" ht="9.75">
      <c r="A1" s="119"/>
      <c r="B1" s="92"/>
      <c r="F1" s="58"/>
    </row>
    <row r="2" s="2" customFormat="1" ht="9.75">
      <c r="F2" s="58"/>
    </row>
    <row r="3" spans="1:6" s="3" customFormat="1" ht="19.5" customHeight="1">
      <c r="A3" s="559" t="s">
        <v>354</v>
      </c>
      <c r="B3" s="560"/>
      <c r="C3" s="560"/>
      <c r="D3" s="560"/>
      <c r="E3" s="560"/>
      <c r="F3" s="560"/>
    </row>
    <row r="4" spans="1:7" s="2" customFormat="1" ht="19.5" customHeight="1">
      <c r="A4" s="646" t="s">
        <v>349</v>
      </c>
      <c r="B4" s="545"/>
      <c r="C4" s="545"/>
      <c r="D4" s="545"/>
      <c r="E4" s="545"/>
      <c r="F4" s="545"/>
      <c r="G4" s="60"/>
    </row>
    <row r="5" spans="3:6" s="2" customFormat="1" ht="9.75">
      <c r="C5" s="91"/>
      <c r="F5" s="58"/>
    </row>
    <row r="6" spans="1:6" s="2" customFormat="1" ht="9.75">
      <c r="A6" s="127" t="s">
        <v>40</v>
      </c>
      <c r="B6" s="128"/>
      <c r="F6" s="58"/>
    </row>
    <row r="7" spans="1:6" s="2" customFormat="1" ht="14.25" customHeight="1">
      <c r="A7" s="23" t="s">
        <v>275</v>
      </c>
      <c r="B7" s="93"/>
      <c r="C7" s="93"/>
      <c r="F7" s="58"/>
    </row>
    <row r="8" spans="1:6" s="2" customFormat="1" ht="16.5" customHeight="1" thickBot="1">
      <c r="A8" s="23" t="s">
        <v>137</v>
      </c>
      <c r="B8" s="93"/>
      <c r="C8" s="93"/>
      <c r="D8" s="93"/>
      <c r="E8" s="93"/>
      <c r="F8" s="129"/>
    </row>
    <row r="9" spans="1:6" s="3" customFormat="1" ht="42" customHeight="1">
      <c r="A9" s="130" t="s">
        <v>41</v>
      </c>
      <c r="B9" s="104" t="s">
        <v>91</v>
      </c>
      <c r="C9" s="104" t="s">
        <v>315</v>
      </c>
      <c r="D9" s="104" t="s">
        <v>89</v>
      </c>
      <c r="E9" s="104" t="s">
        <v>316</v>
      </c>
      <c r="F9" s="105" t="s">
        <v>22</v>
      </c>
    </row>
    <row r="10" spans="1:8" s="3" customFormat="1" ht="18" customHeight="1">
      <c r="A10" s="365"/>
      <c r="B10" s="186"/>
      <c r="C10" s="366"/>
      <c r="D10" s="518">
        <v>0</v>
      </c>
      <c r="E10" s="518">
        <v>0</v>
      </c>
      <c r="F10" s="522">
        <f aca="true" t="shared" si="0" ref="F10:F17">D10*E10</f>
        <v>0</v>
      </c>
      <c r="G10" s="131"/>
      <c r="H10" s="131"/>
    </row>
    <row r="11" spans="1:8" s="3" customFormat="1" ht="18" customHeight="1">
      <c r="A11" s="367"/>
      <c r="B11" s="368"/>
      <c r="C11" s="369"/>
      <c r="D11" s="518">
        <v>0</v>
      </c>
      <c r="E11" s="518">
        <v>0</v>
      </c>
      <c r="F11" s="523">
        <f t="shared" si="0"/>
        <v>0</v>
      </c>
      <c r="G11" s="131"/>
      <c r="H11" s="131"/>
    </row>
    <row r="12" spans="1:8" s="3" customFormat="1" ht="18" customHeight="1">
      <c r="A12" s="367"/>
      <c r="B12" s="368"/>
      <c r="C12" s="369"/>
      <c r="D12" s="518">
        <v>0</v>
      </c>
      <c r="E12" s="518">
        <v>0</v>
      </c>
      <c r="F12" s="523">
        <f t="shared" si="0"/>
        <v>0</v>
      </c>
      <c r="G12" s="131"/>
      <c r="H12" s="131"/>
    </row>
    <row r="13" spans="1:8" s="3" customFormat="1" ht="18" customHeight="1">
      <c r="A13" s="367"/>
      <c r="B13" s="368"/>
      <c r="C13" s="369"/>
      <c r="D13" s="518">
        <v>0</v>
      </c>
      <c r="E13" s="518">
        <v>0</v>
      </c>
      <c r="F13" s="523">
        <f t="shared" si="0"/>
        <v>0</v>
      </c>
      <c r="G13" s="131"/>
      <c r="H13" s="131"/>
    </row>
    <row r="14" spans="1:8" s="3" customFormat="1" ht="18" customHeight="1">
      <c r="A14" s="365"/>
      <c r="B14" s="186"/>
      <c r="C14" s="366"/>
      <c r="D14" s="518">
        <v>0</v>
      </c>
      <c r="E14" s="518">
        <v>0</v>
      </c>
      <c r="F14" s="523">
        <f t="shared" si="0"/>
        <v>0</v>
      </c>
      <c r="G14" s="131"/>
      <c r="H14" s="131"/>
    </row>
    <row r="15" spans="1:8" s="3" customFormat="1" ht="18" customHeight="1">
      <c r="A15" s="367"/>
      <c r="B15" s="368"/>
      <c r="C15" s="369"/>
      <c r="D15" s="518">
        <v>0</v>
      </c>
      <c r="E15" s="518">
        <v>0</v>
      </c>
      <c r="F15" s="523">
        <f t="shared" si="0"/>
        <v>0</v>
      </c>
      <c r="G15" s="131"/>
      <c r="H15" s="131"/>
    </row>
    <row r="16" spans="1:8" s="3" customFormat="1" ht="18" customHeight="1">
      <c r="A16" s="367"/>
      <c r="B16" s="368"/>
      <c r="C16" s="369"/>
      <c r="D16" s="518">
        <v>0</v>
      </c>
      <c r="E16" s="518">
        <v>0</v>
      </c>
      <c r="F16" s="523">
        <f t="shared" si="0"/>
        <v>0</v>
      </c>
      <c r="G16" s="131"/>
      <c r="H16" s="131"/>
    </row>
    <row r="17" spans="1:8" s="3" customFormat="1" ht="18" customHeight="1" thickBot="1">
      <c r="A17" s="367"/>
      <c r="B17" s="368"/>
      <c r="C17" s="369"/>
      <c r="D17" s="518">
        <v>0</v>
      </c>
      <c r="E17" s="518">
        <v>0</v>
      </c>
      <c r="F17" s="523">
        <f t="shared" si="0"/>
        <v>0</v>
      </c>
      <c r="G17" s="131"/>
      <c r="H17" s="131"/>
    </row>
    <row r="18" spans="1:8" s="3" customFormat="1" ht="21" customHeight="1" thickBot="1">
      <c r="A18" s="79" t="s">
        <v>22</v>
      </c>
      <c r="B18" s="100"/>
      <c r="C18" s="100"/>
      <c r="D18" s="117"/>
      <c r="E18" s="117"/>
      <c r="F18" s="358">
        <f>SUM(F10:F17)</f>
        <v>0</v>
      </c>
      <c r="G18" s="86"/>
      <c r="H18" s="86"/>
    </row>
    <row r="19" spans="1:6" s="3" customFormat="1" ht="15" customHeight="1">
      <c r="A19" s="13" t="s">
        <v>92</v>
      </c>
      <c r="B19" s="13"/>
      <c r="C19" s="13"/>
      <c r="D19" s="13"/>
      <c r="E19" s="13"/>
      <c r="F19" s="57"/>
    </row>
    <row r="20" spans="1:6" s="2" customFormat="1" ht="12.75">
      <c r="A20" s="533" t="s">
        <v>314</v>
      </c>
      <c r="B20" s="545"/>
      <c r="C20" s="545"/>
      <c r="D20" s="549"/>
      <c r="E20" s="549"/>
      <c r="F20" s="58"/>
    </row>
    <row r="21" spans="1:6" s="3" customFormat="1" ht="12" customHeight="1">
      <c r="A21" s="3" t="s">
        <v>178</v>
      </c>
      <c r="F21" s="59"/>
    </row>
    <row r="22" spans="1:6" s="2" customFormat="1" ht="14.25" customHeight="1">
      <c r="A22" s="3" t="s">
        <v>93</v>
      </c>
      <c r="F22" s="58"/>
    </row>
    <row r="23" s="2" customFormat="1" ht="9.75">
      <c r="F23" s="58"/>
    </row>
    <row r="24" spans="1:9" s="2" customFormat="1" ht="9.75">
      <c r="A24" s="119"/>
      <c r="B24" s="3"/>
      <c r="C24" s="3"/>
      <c r="D24" s="3"/>
      <c r="E24" s="3"/>
      <c r="F24" s="3"/>
      <c r="I24" s="3"/>
    </row>
    <row r="25" spans="1:9" s="2" customFormat="1" ht="9.75">
      <c r="A25" s="3"/>
      <c r="B25" s="3"/>
      <c r="C25" s="3"/>
      <c r="D25" s="3"/>
      <c r="E25" s="3"/>
      <c r="F25" s="3"/>
      <c r="G25" s="3"/>
      <c r="H25" s="3"/>
      <c r="I25" s="3"/>
    </row>
    <row r="26" s="2" customFormat="1" ht="9.75"/>
    <row r="27" spans="1:4" s="2" customFormat="1" ht="9.75">
      <c r="A27" s="23" t="s">
        <v>276</v>
      </c>
      <c r="B27" s="23"/>
      <c r="C27" s="23"/>
      <c r="D27" s="56"/>
    </row>
    <row r="28" spans="1:7" s="2" customFormat="1" ht="18" customHeight="1" thickBot="1">
      <c r="A28" s="2" t="s">
        <v>317</v>
      </c>
      <c r="G28" s="14"/>
    </row>
    <row r="29" spans="1:10" s="2" customFormat="1" ht="30">
      <c r="A29" s="120" t="s">
        <v>192</v>
      </c>
      <c r="B29" s="120" t="s">
        <v>43</v>
      </c>
      <c r="C29" s="32" t="s">
        <v>44</v>
      </c>
      <c r="D29" s="33" t="s">
        <v>45</v>
      </c>
      <c r="E29" s="34" t="s">
        <v>76</v>
      </c>
      <c r="F29" s="35" t="s">
        <v>152</v>
      </c>
      <c r="G29" s="36" t="s">
        <v>45</v>
      </c>
      <c r="H29" s="36" t="s">
        <v>90</v>
      </c>
      <c r="I29" s="37" t="s">
        <v>77</v>
      </c>
      <c r="J29" s="121" t="s">
        <v>22</v>
      </c>
    </row>
    <row r="30" spans="1:10" s="2" customFormat="1" ht="9.75">
      <c r="A30" s="370"/>
      <c r="B30" s="370"/>
      <c r="C30" s="371">
        <v>0</v>
      </c>
      <c r="D30" s="372">
        <v>0</v>
      </c>
      <c r="E30" s="359">
        <f aca="true" t="shared" si="1" ref="E30:E45">C30*D30</f>
        <v>0</v>
      </c>
      <c r="F30" s="281">
        <v>0</v>
      </c>
      <c r="G30" s="281">
        <v>0</v>
      </c>
      <c r="H30" s="281">
        <v>0</v>
      </c>
      <c r="I30" s="281">
        <f>F30*G30*H30</f>
        <v>0</v>
      </c>
      <c r="J30" s="360">
        <f aca="true" t="shared" si="2" ref="J30:J45">E30+I30</f>
        <v>0</v>
      </c>
    </row>
    <row r="31" spans="1:10" s="2" customFormat="1" ht="9.75">
      <c r="A31" s="370"/>
      <c r="B31" s="370"/>
      <c r="C31" s="371">
        <v>0</v>
      </c>
      <c r="D31" s="372">
        <v>0</v>
      </c>
      <c r="E31" s="359">
        <f t="shared" si="1"/>
        <v>0</v>
      </c>
      <c r="F31" s="281">
        <v>0</v>
      </c>
      <c r="G31" s="281">
        <v>0</v>
      </c>
      <c r="H31" s="281">
        <v>0</v>
      </c>
      <c r="I31" s="281">
        <f aca="true" t="shared" si="3" ref="I31:I45">F31*G31*H31</f>
        <v>0</v>
      </c>
      <c r="J31" s="360">
        <f t="shared" si="2"/>
        <v>0</v>
      </c>
    </row>
    <row r="32" spans="1:10" s="2" customFormat="1" ht="9.75">
      <c r="A32" s="370"/>
      <c r="B32" s="370"/>
      <c r="C32" s="371">
        <v>0</v>
      </c>
      <c r="D32" s="372">
        <v>0</v>
      </c>
      <c r="E32" s="359">
        <f t="shared" si="1"/>
        <v>0</v>
      </c>
      <c r="F32" s="281">
        <v>0</v>
      </c>
      <c r="G32" s="281">
        <v>0</v>
      </c>
      <c r="H32" s="281">
        <v>0</v>
      </c>
      <c r="I32" s="281">
        <f t="shared" si="3"/>
        <v>0</v>
      </c>
      <c r="J32" s="360">
        <f t="shared" si="2"/>
        <v>0</v>
      </c>
    </row>
    <row r="33" spans="1:10" s="2" customFormat="1" ht="9.75">
      <c r="A33" s="370"/>
      <c r="B33" s="370"/>
      <c r="C33" s="371">
        <v>0</v>
      </c>
      <c r="D33" s="372">
        <v>0</v>
      </c>
      <c r="E33" s="359">
        <f t="shared" si="1"/>
        <v>0</v>
      </c>
      <c r="F33" s="281">
        <v>0</v>
      </c>
      <c r="G33" s="281">
        <v>0</v>
      </c>
      <c r="H33" s="281">
        <v>0</v>
      </c>
      <c r="I33" s="281">
        <f t="shared" si="3"/>
        <v>0</v>
      </c>
      <c r="J33" s="360">
        <f t="shared" si="2"/>
        <v>0</v>
      </c>
    </row>
    <row r="34" spans="1:10" s="2" customFormat="1" ht="9.75">
      <c r="A34" s="370"/>
      <c r="B34" s="370"/>
      <c r="C34" s="371">
        <v>0</v>
      </c>
      <c r="D34" s="372">
        <v>0</v>
      </c>
      <c r="E34" s="359">
        <f t="shared" si="1"/>
        <v>0</v>
      </c>
      <c r="F34" s="281">
        <v>0</v>
      </c>
      <c r="G34" s="281">
        <v>0</v>
      </c>
      <c r="H34" s="281">
        <v>0</v>
      </c>
      <c r="I34" s="281">
        <f t="shared" si="3"/>
        <v>0</v>
      </c>
      <c r="J34" s="360">
        <f t="shared" si="2"/>
        <v>0</v>
      </c>
    </row>
    <row r="35" spans="1:10" s="2" customFormat="1" ht="9.75">
      <c r="A35" s="370"/>
      <c r="B35" s="370"/>
      <c r="C35" s="371">
        <v>0</v>
      </c>
      <c r="D35" s="372">
        <v>0</v>
      </c>
      <c r="E35" s="359">
        <f t="shared" si="1"/>
        <v>0</v>
      </c>
      <c r="F35" s="281">
        <v>0</v>
      </c>
      <c r="G35" s="281">
        <v>0</v>
      </c>
      <c r="H35" s="281">
        <v>0</v>
      </c>
      <c r="I35" s="281">
        <f t="shared" si="3"/>
        <v>0</v>
      </c>
      <c r="J35" s="360">
        <f t="shared" si="2"/>
        <v>0</v>
      </c>
    </row>
    <row r="36" spans="1:10" s="2" customFormat="1" ht="9.75">
      <c r="A36" s="370"/>
      <c r="B36" s="370"/>
      <c r="C36" s="371">
        <v>0</v>
      </c>
      <c r="D36" s="372">
        <v>0</v>
      </c>
      <c r="E36" s="359">
        <f t="shared" si="1"/>
        <v>0</v>
      </c>
      <c r="F36" s="281">
        <v>0</v>
      </c>
      <c r="G36" s="281">
        <v>0</v>
      </c>
      <c r="H36" s="281">
        <v>0</v>
      </c>
      <c r="I36" s="281">
        <f t="shared" si="3"/>
        <v>0</v>
      </c>
      <c r="J36" s="360">
        <f t="shared" si="2"/>
        <v>0</v>
      </c>
    </row>
    <row r="37" spans="1:10" s="2" customFormat="1" ht="9.75">
      <c r="A37" s="370"/>
      <c r="B37" s="370"/>
      <c r="C37" s="371">
        <v>0</v>
      </c>
      <c r="D37" s="372">
        <v>0</v>
      </c>
      <c r="E37" s="359">
        <f t="shared" si="1"/>
        <v>0</v>
      </c>
      <c r="F37" s="281">
        <v>0</v>
      </c>
      <c r="G37" s="281">
        <v>0</v>
      </c>
      <c r="H37" s="281">
        <v>0</v>
      </c>
      <c r="I37" s="281">
        <f t="shared" si="3"/>
        <v>0</v>
      </c>
      <c r="J37" s="360">
        <f t="shared" si="2"/>
        <v>0</v>
      </c>
    </row>
    <row r="38" spans="1:10" s="2" customFormat="1" ht="9.75">
      <c r="A38" s="370"/>
      <c r="B38" s="370"/>
      <c r="C38" s="371">
        <v>0</v>
      </c>
      <c r="D38" s="372">
        <v>0</v>
      </c>
      <c r="E38" s="359">
        <f t="shared" si="1"/>
        <v>0</v>
      </c>
      <c r="F38" s="281">
        <v>0</v>
      </c>
      <c r="G38" s="281">
        <v>0</v>
      </c>
      <c r="H38" s="281">
        <v>0</v>
      </c>
      <c r="I38" s="281">
        <f t="shared" si="3"/>
        <v>0</v>
      </c>
      <c r="J38" s="360">
        <f t="shared" si="2"/>
        <v>0</v>
      </c>
    </row>
    <row r="39" spans="1:10" s="2" customFormat="1" ht="9.75">
      <c r="A39" s="370"/>
      <c r="B39" s="370"/>
      <c r="C39" s="371">
        <v>0</v>
      </c>
      <c r="D39" s="372">
        <v>0</v>
      </c>
      <c r="E39" s="359">
        <f t="shared" si="1"/>
        <v>0</v>
      </c>
      <c r="F39" s="281">
        <v>0</v>
      </c>
      <c r="G39" s="281">
        <v>0</v>
      </c>
      <c r="H39" s="281">
        <v>0</v>
      </c>
      <c r="I39" s="281">
        <f t="shared" si="3"/>
        <v>0</v>
      </c>
      <c r="J39" s="360">
        <f t="shared" si="2"/>
        <v>0</v>
      </c>
    </row>
    <row r="40" spans="1:10" s="2" customFormat="1" ht="9.75">
      <c r="A40" s="370"/>
      <c r="B40" s="370"/>
      <c r="C40" s="371">
        <v>0</v>
      </c>
      <c r="D40" s="372">
        <v>0</v>
      </c>
      <c r="E40" s="359">
        <f t="shared" si="1"/>
        <v>0</v>
      </c>
      <c r="F40" s="281">
        <v>0</v>
      </c>
      <c r="G40" s="281">
        <v>0</v>
      </c>
      <c r="H40" s="281">
        <v>0</v>
      </c>
      <c r="I40" s="281">
        <f t="shared" si="3"/>
        <v>0</v>
      </c>
      <c r="J40" s="360">
        <f t="shared" si="2"/>
        <v>0</v>
      </c>
    </row>
    <row r="41" spans="1:10" s="2" customFormat="1" ht="9.75">
      <c r="A41" s="370"/>
      <c r="B41" s="370"/>
      <c r="C41" s="371">
        <v>0</v>
      </c>
      <c r="D41" s="372">
        <v>0</v>
      </c>
      <c r="E41" s="359">
        <f t="shared" si="1"/>
        <v>0</v>
      </c>
      <c r="F41" s="281">
        <v>0</v>
      </c>
      <c r="G41" s="281">
        <v>0</v>
      </c>
      <c r="H41" s="281">
        <v>0</v>
      </c>
      <c r="I41" s="281">
        <f t="shared" si="3"/>
        <v>0</v>
      </c>
      <c r="J41" s="360">
        <f t="shared" si="2"/>
        <v>0</v>
      </c>
    </row>
    <row r="42" spans="1:10" s="2" customFormat="1" ht="9.75">
      <c r="A42" s="370"/>
      <c r="B42" s="370"/>
      <c r="C42" s="371">
        <v>0</v>
      </c>
      <c r="D42" s="372">
        <v>0</v>
      </c>
      <c r="E42" s="359">
        <f t="shared" si="1"/>
        <v>0</v>
      </c>
      <c r="F42" s="281">
        <v>0</v>
      </c>
      <c r="G42" s="281">
        <v>0</v>
      </c>
      <c r="H42" s="281">
        <v>0</v>
      </c>
      <c r="I42" s="281">
        <f t="shared" si="3"/>
        <v>0</v>
      </c>
      <c r="J42" s="360">
        <f t="shared" si="2"/>
        <v>0</v>
      </c>
    </row>
    <row r="43" spans="1:10" s="2" customFormat="1" ht="9.75">
      <c r="A43" s="370"/>
      <c r="B43" s="370"/>
      <c r="C43" s="371">
        <v>0</v>
      </c>
      <c r="D43" s="372">
        <v>0</v>
      </c>
      <c r="E43" s="359">
        <f t="shared" si="1"/>
        <v>0</v>
      </c>
      <c r="F43" s="281">
        <v>0</v>
      </c>
      <c r="G43" s="281">
        <v>0</v>
      </c>
      <c r="H43" s="281">
        <v>0</v>
      </c>
      <c r="I43" s="281">
        <f t="shared" si="3"/>
        <v>0</v>
      </c>
      <c r="J43" s="360">
        <f t="shared" si="2"/>
        <v>0</v>
      </c>
    </row>
    <row r="44" spans="1:10" s="2" customFormat="1" ht="9.75">
      <c r="A44" s="370"/>
      <c r="B44" s="370"/>
      <c r="C44" s="371">
        <v>0</v>
      </c>
      <c r="D44" s="372">
        <v>0</v>
      </c>
      <c r="E44" s="359">
        <f t="shared" si="1"/>
        <v>0</v>
      </c>
      <c r="F44" s="281">
        <v>0</v>
      </c>
      <c r="G44" s="281">
        <v>0</v>
      </c>
      <c r="H44" s="281">
        <v>0</v>
      </c>
      <c r="I44" s="281">
        <f t="shared" si="3"/>
        <v>0</v>
      </c>
      <c r="J44" s="360">
        <f t="shared" si="2"/>
        <v>0</v>
      </c>
    </row>
    <row r="45" spans="1:10" s="2" customFormat="1" ht="9.75">
      <c r="A45" s="370"/>
      <c r="B45" s="370"/>
      <c r="C45" s="371">
        <v>0</v>
      </c>
      <c r="D45" s="372">
        <v>0</v>
      </c>
      <c r="E45" s="359">
        <f t="shared" si="1"/>
        <v>0</v>
      </c>
      <c r="F45" s="281">
        <v>0</v>
      </c>
      <c r="G45" s="281">
        <v>0</v>
      </c>
      <c r="H45" s="281">
        <v>0</v>
      </c>
      <c r="I45" s="281">
        <f t="shared" si="3"/>
        <v>0</v>
      </c>
      <c r="J45" s="360">
        <f t="shared" si="2"/>
        <v>0</v>
      </c>
    </row>
    <row r="46" spans="1:10" s="2" customFormat="1" ht="28.5" customHeight="1" thickBot="1">
      <c r="A46" s="132"/>
      <c r="B46" s="132"/>
      <c r="C46" s="108"/>
      <c r="D46" s="95"/>
      <c r="E46" s="332">
        <f>SUM(E30:E45)</f>
        <v>0</v>
      </c>
      <c r="F46" s="202"/>
      <c r="G46" s="204"/>
      <c r="H46" s="465"/>
      <c r="I46" s="332">
        <f>SUM(I30:I45)</f>
        <v>0</v>
      </c>
      <c r="J46" s="361">
        <f>SUM(J30:J45)</f>
        <v>0</v>
      </c>
    </row>
    <row r="47" s="2" customFormat="1" ht="9.75">
      <c r="A47" s="2" t="s">
        <v>318</v>
      </c>
    </row>
    <row r="48" spans="1:3" s="2" customFormat="1" ht="9.75">
      <c r="A48" s="119"/>
      <c r="C48" s="3"/>
    </row>
    <row r="49" s="2" customFormat="1" ht="9.75"/>
    <row r="50" s="2" customFormat="1" ht="9.75"/>
    <row r="51" spans="1:4" s="2" customFormat="1" ht="16.5" customHeight="1">
      <c r="A51" s="23" t="s">
        <v>277</v>
      </c>
      <c r="B51" s="93"/>
      <c r="C51" s="93"/>
      <c r="D51" s="93"/>
    </row>
    <row r="52" s="2" customFormat="1" ht="10.5" thickBot="1"/>
    <row r="53" spans="1:4" s="2" customFormat="1" ht="9.75">
      <c r="A53" s="51" t="s">
        <v>278</v>
      </c>
      <c r="B53" s="61"/>
      <c r="C53" s="61"/>
      <c r="D53" s="110"/>
    </row>
    <row r="54" spans="1:4" s="2" customFormat="1" ht="9.75">
      <c r="A54" s="66" t="s">
        <v>319</v>
      </c>
      <c r="B54" s="8"/>
      <c r="C54" s="8"/>
      <c r="D54" s="111"/>
    </row>
    <row r="55" spans="1:4" s="2" customFormat="1" ht="9.75">
      <c r="A55" s="26" t="s">
        <v>150</v>
      </c>
      <c r="B55" s="21" t="s">
        <v>53</v>
      </c>
      <c r="C55" s="21" t="s">
        <v>56</v>
      </c>
      <c r="D55" s="115" t="s">
        <v>52</v>
      </c>
    </row>
    <row r="56" spans="1:4" s="2" customFormat="1" ht="9.75">
      <c r="A56" s="217"/>
      <c r="B56" s="218"/>
      <c r="C56" s="218"/>
      <c r="D56" s="335">
        <f>B56*C56</f>
        <v>0</v>
      </c>
    </row>
    <row r="57" spans="1:4" s="2" customFormat="1" ht="9.75">
      <c r="A57" s="217"/>
      <c r="B57" s="218"/>
      <c r="C57" s="218"/>
      <c r="D57" s="335">
        <f>B57*C57</f>
        <v>0</v>
      </c>
    </row>
    <row r="58" spans="1:4" s="2" customFormat="1" ht="9.75">
      <c r="A58" s="217"/>
      <c r="B58" s="218"/>
      <c r="C58" s="218"/>
      <c r="D58" s="335">
        <f>B58*C58</f>
        <v>0</v>
      </c>
    </row>
    <row r="59" spans="1:4" s="2" customFormat="1" ht="9.75">
      <c r="A59" s="217"/>
      <c r="B59" s="218"/>
      <c r="C59" s="218"/>
      <c r="D59" s="335">
        <f>B59*C59</f>
        <v>0</v>
      </c>
    </row>
    <row r="60" spans="1:4" s="2" customFormat="1" ht="10.5" thickBot="1">
      <c r="A60" s="217"/>
      <c r="B60" s="218"/>
      <c r="C60" s="218"/>
      <c r="D60" s="335">
        <f>B60*C60</f>
        <v>0</v>
      </c>
    </row>
    <row r="61" spans="1:4" s="2" customFormat="1" ht="10.5" thickBot="1">
      <c r="A61" s="53" t="s">
        <v>222</v>
      </c>
      <c r="B61" s="94"/>
      <c r="C61" s="94"/>
      <c r="D61" s="337">
        <f>SUM(D56:D60)</f>
        <v>0</v>
      </c>
    </row>
    <row r="62" spans="1:4" s="2" customFormat="1" ht="10.5" thickBot="1">
      <c r="A62" s="13"/>
      <c r="B62" s="13"/>
      <c r="C62" s="13"/>
      <c r="D62" s="13"/>
    </row>
    <row r="63" spans="1:5" s="2" customFormat="1" ht="9.75">
      <c r="A63" s="51" t="s">
        <v>279</v>
      </c>
      <c r="B63" s="61"/>
      <c r="C63" s="61"/>
      <c r="D63" s="110"/>
      <c r="E63" s="133"/>
    </row>
    <row r="64" spans="1:8" s="2" customFormat="1" ht="21.75" customHeight="1">
      <c r="A64" s="112" t="s">
        <v>151</v>
      </c>
      <c r="B64" s="62" t="s">
        <v>53</v>
      </c>
      <c r="C64" s="62" t="s">
        <v>56</v>
      </c>
      <c r="D64" s="68" t="s">
        <v>52</v>
      </c>
      <c r="E64" s="134"/>
      <c r="F64" s="134"/>
      <c r="G64" s="134"/>
      <c r="H64" s="134"/>
    </row>
    <row r="65" spans="1:4" s="2" customFormat="1" ht="9.75">
      <c r="A65" s="217"/>
      <c r="B65" s="218"/>
      <c r="C65" s="218"/>
      <c r="D65" s="335">
        <f>B65*C65</f>
        <v>0</v>
      </c>
    </row>
    <row r="66" spans="1:4" s="2" customFormat="1" ht="9.75">
      <c r="A66" s="217"/>
      <c r="B66" s="218"/>
      <c r="C66" s="218"/>
      <c r="D66" s="335">
        <f>B66*C66</f>
        <v>0</v>
      </c>
    </row>
    <row r="67" spans="1:4" s="2" customFormat="1" ht="9.75">
      <c r="A67" s="217"/>
      <c r="B67" s="218"/>
      <c r="C67" s="218"/>
      <c r="D67" s="335">
        <f>B67*C67</f>
        <v>0</v>
      </c>
    </row>
    <row r="68" spans="1:4" s="2" customFormat="1" ht="10.5" thickBot="1">
      <c r="A68" s="217"/>
      <c r="B68" s="218"/>
      <c r="C68" s="218"/>
      <c r="D68" s="335">
        <f>B68*C68</f>
        <v>0</v>
      </c>
    </row>
    <row r="69" spans="1:4" s="2" customFormat="1" ht="10.5" thickBot="1">
      <c r="A69" s="53" t="s">
        <v>55</v>
      </c>
      <c r="B69" s="94"/>
      <c r="C69" s="94"/>
      <c r="D69" s="337">
        <f>SUM(D65:D68)</f>
        <v>0</v>
      </c>
    </row>
    <row r="70" spans="1:5" s="2" customFormat="1" ht="12" customHeight="1">
      <c r="A70" s="51" t="s">
        <v>280</v>
      </c>
      <c r="B70" s="61"/>
      <c r="C70" s="61"/>
      <c r="D70" s="61"/>
      <c r="E70" s="135"/>
    </row>
    <row r="71" spans="1:8" s="2" customFormat="1" ht="51">
      <c r="A71" s="112" t="s">
        <v>153</v>
      </c>
      <c r="B71" s="62" t="s">
        <v>154</v>
      </c>
      <c r="C71" s="62" t="s">
        <v>302</v>
      </c>
      <c r="D71" s="62" t="s">
        <v>98</v>
      </c>
      <c r="E71" s="68" t="s">
        <v>94</v>
      </c>
      <c r="F71" s="136"/>
      <c r="G71" s="136"/>
      <c r="H71" s="136"/>
    </row>
    <row r="72" spans="1:5" s="2" customFormat="1" ht="9.75">
      <c r="A72" s="167"/>
      <c r="B72" s="373"/>
      <c r="C72" s="374"/>
      <c r="D72" s="169"/>
      <c r="E72" s="282">
        <f>C72*D72</f>
        <v>0</v>
      </c>
    </row>
    <row r="73" spans="1:5" s="2" customFormat="1" ht="9.75">
      <c r="A73" s="167"/>
      <c r="B73" s="373"/>
      <c r="C73" s="374"/>
      <c r="D73" s="169"/>
      <c r="E73" s="282">
        <f>C73*D73</f>
        <v>0</v>
      </c>
    </row>
    <row r="74" spans="1:5" s="2" customFormat="1" ht="9.75">
      <c r="A74" s="167"/>
      <c r="B74" s="373"/>
      <c r="C74" s="374"/>
      <c r="D74" s="169"/>
      <c r="E74" s="282">
        <f>C74*D74</f>
        <v>0</v>
      </c>
    </row>
    <row r="75" spans="1:5" s="2" customFormat="1" ht="9.75">
      <c r="A75" s="167"/>
      <c r="B75" s="373"/>
      <c r="C75" s="374"/>
      <c r="D75" s="169"/>
      <c r="E75" s="282">
        <f>C75*D75</f>
        <v>0</v>
      </c>
    </row>
    <row r="76" spans="1:5" s="2" customFormat="1" ht="9.75">
      <c r="A76" s="167"/>
      <c r="B76" s="373"/>
      <c r="C76" s="374"/>
      <c r="D76" s="169"/>
      <c r="E76" s="282">
        <f>C76*D76</f>
        <v>0</v>
      </c>
    </row>
    <row r="77" spans="1:5" s="2" customFormat="1" ht="10.5" thickBot="1">
      <c r="A77" s="80" t="s">
        <v>281</v>
      </c>
      <c r="B77" s="81"/>
      <c r="C77" s="95"/>
      <c r="D77" s="95"/>
      <c r="E77" s="332">
        <f>SUM(E72:E76)</f>
        <v>0</v>
      </c>
    </row>
    <row r="78" spans="1:5" s="2" customFormat="1" ht="9.75">
      <c r="A78" s="51" t="s">
        <v>284</v>
      </c>
      <c r="B78" s="137"/>
      <c r="C78" s="137"/>
      <c r="D78" s="137"/>
      <c r="E78" s="135"/>
    </row>
    <row r="79" spans="1:5" s="2" customFormat="1" ht="9.75">
      <c r="A79" s="375" t="s">
        <v>282</v>
      </c>
      <c r="B79" s="376" t="s">
        <v>109</v>
      </c>
      <c r="C79" s="377"/>
      <c r="D79" s="378"/>
      <c r="E79" s="282">
        <f>D69</f>
        <v>0</v>
      </c>
    </row>
    <row r="80" spans="1:5" s="2" customFormat="1" ht="9.75">
      <c r="A80" s="375" t="s">
        <v>283</v>
      </c>
      <c r="B80" s="379" t="s">
        <v>110</v>
      </c>
      <c r="C80" s="380"/>
      <c r="D80" s="381"/>
      <c r="E80" s="282">
        <f>E77</f>
        <v>0</v>
      </c>
    </row>
    <row r="81" spans="1:5" s="2" customFormat="1" ht="10.5" thickBot="1">
      <c r="A81" s="382" t="s">
        <v>22</v>
      </c>
      <c r="B81" s="383"/>
      <c r="C81" s="383"/>
      <c r="D81" s="384"/>
      <c r="E81" s="332">
        <f>SUM(E79:E80)</f>
        <v>0</v>
      </c>
    </row>
    <row r="82" spans="1:5" s="2" customFormat="1" ht="10.5" thickBot="1">
      <c r="A82" s="87"/>
      <c r="B82" s="3"/>
      <c r="C82" s="87"/>
      <c r="D82" s="87"/>
      <c r="E82" s="86"/>
    </row>
    <row r="83" spans="1:4" s="2" customFormat="1" ht="9.75">
      <c r="A83" s="51" t="s">
        <v>332</v>
      </c>
      <c r="B83" s="61"/>
      <c r="C83" s="61"/>
      <c r="D83" s="110"/>
    </row>
    <row r="84" spans="1:4" s="2" customFormat="1" ht="9.75">
      <c r="A84" s="114" t="s">
        <v>171</v>
      </c>
      <c r="B84" s="8"/>
      <c r="C84" s="8"/>
      <c r="D84" s="111"/>
    </row>
    <row r="85" spans="1:4" s="2" customFormat="1" ht="9.75">
      <c r="A85" s="66" t="s">
        <v>57</v>
      </c>
      <c r="B85" s="8"/>
      <c r="C85" s="8"/>
      <c r="D85" s="111"/>
    </row>
    <row r="86" spans="1:4" s="2" customFormat="1" ht="9.75">
      <c r="A86" s="66" t="s">
        <v>58</v>
      </c>
      <c r="B86" s="8"/>
      <c r="C86" s="8"/>
      <c r="D86" s="111"/>
    </row>
    <row r="87" spans="1:4" s="2" customFormat="1" ht="9.75">
      <c r="A87" s="66" t="s">
        <v>59</v>
      </c>
      <c r="B87" s="8"/>
      <c r="C87" s="8"/>
      <c r="D87" s="111"/>
    </row>
    <row r="88" spans="1:4" s="2" customFormat="1" ht="9.75">
      <c r="A88" s="67"/>
      <c r="B88" s="22"/>
      <c r="C88" s="22"/>
      <c r="D88" s="115" t="s">
        <v>184</v>
      </c>
    </row>
    <row r="89" spans="1:4" s="2" customFormat="1" ht="24" customHeight="1">
      <c r="A89" s="640" t="s">
        <v>181</v>
      </c>
      <c r="B89" s="641"/>
      <c r="C89" s="642"/>
      <c r="D89" s="219">
        <v>0</v>
      </c>
    </row>
    <row r="90" spans="1:4" s="2" customFormat="1" ht="10.5" thickBot="1">
      <c r="A90" s="82" t="s">
        <v>333</v>
      </c>
      <c r="B90" s="116"/>
      <c r="C90" s="116"/>
      <c r="D90" s="339">
        <f>SUM(D89:D89)</f>
        <v>0</v>
      </c>
    </row>
    <row r="91" spans="1:5" s="2" customFormat="1" ht="9.75">
      <c r="A91" s="87"/>
      <c r="B91" s="3"/>
      <c r="C91" s="87"/>
      <c r="D91" s="87"/>
      <c r="E91" s="86"/>
    </row>
    <row r="92" s="2" customFormat="1" ht="10.5" thickBot="1">
      <c r="F92" s="65"/>
    </row>
    <row r="93" spans="1:5" s="2" customFormat="1" ht="9.75">
      <c r="A93" s="51" t="s">
        <v>330</v>
      </c>
      <c r="B93" s="137"/>
      <c r="C93" s="137"/>
      <c r="D93" s="137"/>
      <c r="E93" s="135"/>
    </row>
    <row r="94" spans="1:5" s="2" customFormat="1" ht="36" customHeight="1">
      <c r="A94" s="62" t="s">
        <v>96</v>
      </c>
      <c r="B94" s="62" t="s">
        <v>95</v>
      </c>
      <c r="C94" s="62" t="s">
        <v>90</v>
      </c>
      <c r="D94" s="84" t="s">
        <v>97</v>
      </c>
      <c r="E94" s="85" t="s">
        <v>52</v>
      </c>
    </row>
    <row r="95" spans="1:5" s="2" customFormat="1" ht="9.75">
      <c r="A95" s="171"/>
      <c r="B95" s="364"/>
      <c r="C95" s="169"/>
      <c r="D95" s="169"/>
      <c r="E95" s="107">
        <f>B95*C95*D95</f>
        <v>0</v>
      </c>
    </row>
    <row r="96" spans="1:5" s="2" customFormat="1" ht="9.75">
      <c r="A96" s="171"/>
      <c r="B96" s="364"/>
      <c r="C96" s="169"/>
      <c r="D96" s="169"/>
      <c r="E96" s="107">
        <f>B96*C96*D96</f>
        <v>0</v>
      </c>
    </row>
    <row r="97" spans="1:5" s="2" customFormat="1" ht="9.75">
      <c r="A97" s="171"/>
      <c r="B97" s="364"/>
      <c r="C97" s="169"/>
      <c r="D97" s="169"/>
      <c r="E97" s="107">
        <f>B97*C97*D97</f>
        <v>0</v>
      </c>
    </row>
    <row r="98" spans="1:5" s="2" customFormat="1" ht="9.75">
      <c r="A98" s="171"/>
      <c r="B98" s="364"/>
      <c r="C98" s="169"/>
      <c r="D98" s="169"/>
      <c r="E98" s="107">
        <f>B98*C98*D98</f>
        <v>0</v>
      </c>
    </row>
    <row r="99" spans="1:5" s="2" customFormat="1" ht="9.75">
      <c r="A99" s="171"/>
      <c r="B99" s="364"/>
      <c r="C99" s="169"/>
      <c r="D99" s="169"/>
      <c r="E99" s="107">
        <f>B99*C99*D99</f>
        <v>0</v>
      </c>
    </row>
    <row r="100" spans="1:5" s="2" customFormat="1" ht="10.5" thickBot="1">
      <c r="A100" s="80" t="s">
        <v>320</v>
      </c>
      <c r="B100" s="465"/>
      <c r="C100" s="528"/>
      <c r="D100" s="528"/>
      <c r="E100" s="529">
        <f>SUM(E95:E99)</f>
        <v>0</v>
      </c>
    </row>
    <row r="101" spans="1:6" s="2" customFormat="1" ht="10.5" thickBot="1">
      <c r="A101" s="525"/>
      <c r="B101" s="87"/>
      <c r="C101" s="526"/>
      <c r="D101" s="526"/>
      <c r="E101" s="527"/>
      <c r="F101" s="56"/>
    </row>
    <row r="102" spans="1:5" s="2" customFormat="1" ht="10.5" thickBot="1">
      <c r="A102" s="138" t="s">
        <v>321</v>
      </c>
      <c r="B102" s="139"/>
      <c r="C102" s="139"/>
      <c r="D102" s="139"/>
      <c r="E102" s="140"/>
    </row>
    <row r="103" spans="1:5" s="2" customFormat="1" ht="9.75">
      <c r="A103" s="459" t="s">
        <v>155</v>
      </c>
      <c r="B103" s="122" t="s">
        <v>107</v>
      </c>
      <c r="C103" s="123" t="s">
        <v>47</v>
      </c>
      <c r="D103" s="124" t="s">
        <v>52</v>
      </c>
      <c r="E103" s="56"/>
    </row>
    <row r="104" spans="1:4" s="2" customFormat="1" ht="9.75">
      <c r="A104" s="385"/>
      <c r="B104" s="159"/>
      <c r="C104" s="159"/>
      <c r="D104" s="106">
        <f>B104*C104</f>
        <v>0</v>
      </c>
    </row>
    <row r="105" spans="1:4" s="2" customFormat="1" ht="9.75">
      <c r="A105" s="385"/>
      <c r="B105" s="159"/>
      <c r="C105" s="159"/>
      <c r="D105" s="106">
        <f>B105*C105</f>
        <v>0</v>
      </c>
    </row>
    <row r="106" spans="1:4" s="2" customFormat="1" ht="10.5" thickBot="1">
      <c r="A106" s="80" t="s">
        <v>322</v>
      </c>
      <c r="B106" s="95"/>
      <c r="C106" s="95"/>
      <c r="D106" s="529">
        <f>SUM(D104,D105)</f>
        <v>0</v>
      </c>
    </row>
    <row r="107" spans="1:4" s="56" customFormat="1" ht="10.5" thickBot="1">
      <c r="A107" s="530"/>
      <c r="B107" s="531"/>
      <c r="C107" s="531"/>
      <c r="D107" s="532"/>
    </row>
    <row r="108" spans="1:4" s="2" customFormat="1" ht="10.5" thickBot="1">
      <c r="A108" s="141" t="s">
        <v>331</v>
      </c>
      <c r="B108" s="125"/>
      <c r="C108" s="125"/>
      <c r="D108" s="142" t="s">
        <v>52</v>
      </c>
    </row>
    <row r="109" spans="1:4" s="2" customFormat="1" ht="9.75">
      <c r="A109" s="301" t="s">
        <v>323</v>
      </c>
      <c r="B109" s="433" t="s">
        <v>111</v>
      </c>
      <c r="C109" s="433"/>
      <c r="D109" s="363">
        <f>E100</f>
        <v>0</v>
      </c>
    </row>
    <row r="110" spans="1:4" s="2" customFormat="1" ht="9.75">
      <c r="A110" s="434" t="s">
        <v>324</v>
      </c>
      <c r="B110" s="317" t="s">
        <v>112</v>
      </c>
      <c r="C110" s="317"/>
      <c r="D110" s="282">
        <f>D106</f>
        <v>0</v>
      </c>
    </row>
    <row r="111" spans="1:8" s="2" customFormat="1" ht="10.5" thickBot="1">
      <c r="A111" s="524" t="s">
        <v>22</v>
      </c>
      <c r="B111" s="435"/>
      <c r="C111" s="435"/>
      <c r="D111" s="332">
        <f>SUM(D109,D110)</f>
        <v>0</v>
      </c>
      <c r="E111" s="3"/>
      <c r="F111" s="3"/>
      <c r="G111" s="3"/>
      <c r="H111" s="3"/>
    </row>
    <row r="112" spans="1:8" s="2" customFormat="1" ht="9.75">
      <c r="A112" s="86"/>
      <c r="B112" s="86"/>
      <c r="C112" s="86"/>
      <c r="D112" s="86"/>
      <c r="E112" s="3"/>
      <c r="F112" s="3"/>
      <c r="G112" s="3"/>
      <c r="H112" s="3"/>
    </row>
    <row r="113" spans="1:4" s="2" customFormat="1" ht="9.75">
      <c r="A113" s="8"/>
      <c r="B113" s="8"/>
      <c r="C113" s="8"/>
      <c r="D113" s="13"/>
    </row>
    <row r="114" spans="1:4" s="2" customFormat="1" ht="10.5" thickBot="1">
      <c r="A114" s="88"/>
      <c r="B114" s="89"/>
      <c r="C114" s="89"/>
      <c r="D114" s="88"/>
    </row>
    <row r="115" spans="1:6" s="2" customFormat="1" ht="9.75">
      <c r="A115" s="51" t="s">
        <v>334</v>
      </c>
      <c r="B115" s="61"/>
      <c r="C115" s="61"/>
      <c r="D115" s="110"/>
      <c r="E115" s="56"/>
      <c r="F115" s="56"/>
    </row>
    <row r="116" spans="1:4" s="2" customFormat="1" ht="9.75">
      <c r="A116" s="66" t="s">
        <v>51</v>
      </c>
      <c r="B116" s="8"/>
      <c r="C116" s="8"/>
      <c r="D116" s="111"/>
    </row>
    <row r="117" spans="1:4" s="2" customFormat="1" ht="9.75">
      <c r="A117" s="66" t="s">
        <v>50</v>
      </c>
      <c r="B117" s="8"/>
      <c r="C117" s="8"/>
      <c r="D117" s="111"/>
    </row>
    <row r="118" spans="1:4" s="2" customFormat="1" ht="9.75">
      <c r="A118" s="66" t="s">
        <v>131</v>
      </c>
      <c r="B118" s="8"/>
      <c r="C118" s="8"/>
      <c r="D118" s="111"/>
    </row>
    <row r="119" spans="1:4" s="2" customFormat="1" ht="9.75">
      <c r="A119" s="63"/>
      <c r="B119" s="6"/>
      <c r="C119" s="6"/>
      <c r="D119" s="113" t="s">
        <v>184</v>
      </c>
    </row>
    <row r="120" spans="1:4" s="2" customFormat="1" ht="26.25" customHeight="1">
      <c r="A120" s="643" t="s">
        <v>182</v>
      </c>
      <c r="B120" s="644"/>
      <c r="C120" s="645"/>
      <c r="D120" s="219">
        <v>0</v>
      </c>
    </row>
    <row r="121" spans="1:4" s="2" customFormat="1" ht="10.5" thickBot="1">
      <c r="A121" s="82" t="s">
        <v>335</v>
      </c>
      <c r="B121" s="83"/>
      <c r="C121" s="83"/>
      <c r="D121" s="339">
        <f>SUM(D120:D120)</f>
        <v>0</v>
      </c>
    </row>
    <row r="122" spans="1:4" s="56" customFormat="1" ht="9.75">
      <c r="A122" s="88"/>
      <c r="B122" s="88"/>
      <c r="C122" s="88"/>
      <c r="D122" s="109"/>
    </row>
    <row r="123" spans="1:3" s="2" customFormat="1" ht="9.75">
      <c r="A123" s="3"/>
      <c r="C123" s="3"/>
    </row>
    <row r="124" s="2" customFormat="1" ht="9.75"/>
    <row r="125" spans="1:8" s="2" customFormat="1" ht="15" customHeight="1">
      <c r="A125" s="23" t="s">
        <v>336</v>
      </c>
      <c r="B125" s="23"/>
      <c r="C125" s="23"/>
      <c r="D125" s="23"/>
      <c r="E125" s="23"/>
      <c r="F125" s="24"/>
      <c r="G125" s="56"/>
      <c r="H125" s="56"/>
    </row>
    <row r="126" spans="1:6" s="56" customFormat="1" ht="9.75">
      <c r="A126" s="24"/>
      <c r="B126" s="24"/>
      <c r="C126" s="24"/>
      <c r="D126" s="24"/>
      <c r="E126" s="24"/>
      <c r="F126" s="24"/>
    </row>
    <row r="127" spans="1:6" s="2" customFormat="1" ht="9.75">
      <c r="A127" s="23" t="s">
        <v>337</v>
      </c>
      <c r="B127" s="46"/>
      <c r="C127" s="3"/>
      <c r="D127" s="3"/>
      <c r="E127" s="3"/>
      <c r="F127" s="3"/>
    </row>
    <row r="128" spans="1:4" s="2" customFormat="1" ht="15" customHeight="1">
      <c r="A128" s="2" t="s">
        <v>113</v>
      </c>
      <c r="D128" s="460" t="s">
        <v>115</v>
      </c>
    </row>
    <row r="129" spans="1:6" s="2" customFormat="1" ht="34.5" customHeight="1">
      <c r="A129" s="20" t="s">
        <v>60</v>
      </c>
      <c r="B129" s="20" t="s">
        <v>90</v>
      </c>
      <c r="C129" s="20" t="s">
        <v>53</v>
      </c>
      <c r="D129" s="20" t="s">
        <v>114</v>
      </c>
      <c r="E129" s="20" t="s">
        <v>22</v>
      </c>
      <c r="F129" s="60"/>
    </row>
    <row r="130" spans="1:5" s="2" customFormat="1" ht="9.75">
      <c r="A130" s="168"/>
      <c r="B130" s="169"/>
      <c r="C130" s="169"/>
      <c r="D130" s="169"/>
      <c r="E130" s="312">
        <f>B130*C130*D130</f>
        <v>0</v>
      </c>
    </row>
    <row r="131" spans="1:5" s="2" customFormat="1" ht="9.75">
      <c r="A131" s="168"/>
      <c r="B131" s="169"/>
      <c r="C131" s="169"/>
      <c r="D131" s="169"/>
      <c r="E131" s="312">
        <f>B131*C131*D131</f>
        <v>0</v>
      </c>
    </row>
    <row r="132" spans="1:5" s="2" customFormat="1" ht="9.75">
      <c r="A132" s="168"/>
      <c r="B132" s="169"/>
      <c r="C132" s="169"/>
      <c r="D132" s="169"/>
      <c r="E132" s="312">
        <f>B132*C132*D132</f>
        <v>0</v>
      </c>
    </row>
    <row r="133" spans="1:5" s="2" customFormat="1" ht="9.75">
      <c r="A133" s="168"/>
      <c r="B133" s="169"/>
      <c r="C133" s="169"/>
      <c r="D133" s="169"/>
      <c r="E133" s="312">
        <f>B133*C133*D133</f>
        <v>0</v>
      </c>
    </row>
    <row r="134" spans="1:5" s="2" customFormat="1" ht="10.5" thickBot="1">
      <c r="A134" s="168"/>
      <c r="B134" s="169"/>
      <c r="C134" s="169"/>
      <c r="D134" s="169"/>
      <c r="E134" s="312">
        <f>B134*C134*D134</f>
        <v>0</v>
      </c>
    </row>
    <row r="135" spans="1:5" s="2" customFormat="1" ht="10.5" thickBot="1">
      <c r="A135" s="55" t="s">
        <v>61</v>
      </c>
      <c r="B135" s="96"/>
      <c r="C135" s="96"/>
      <c r="D135" s="96"/>
      <c r="E135" s="342">
        <f>SUM(E130:E134)</f>
        <v>0</v>
      </c>
    </row>
    <row r="136" s="2" customFormat="1" ht="9.75"/>
    <row r="137" spans="1:6" s="2" customFormat="1" ht="9.75">
      <c r="A137" s="23" t="s">
        <v>339</v>
      </c>
      <c r="B137" s="23"/>
      <c r="C137" s="3"/>
      <c r="D137" s="3"/>
      <c r="E137" s="3"/>
      <c r="F137" s="3"/>
    </row>
    <row r="138" s="2" customFormat="1" ht="9.75">
      <c r="A138" s="2" t="s">
        <v>116</v>
      </c>
    </row>
    <row r="139" spans="1:10" s="2" customFormat="1" ht="20.25">
      <c r="A139" s="20" t="s">
        <v>79</v>
      </c>
      <c r="B139" s="20" t="s">
        <v>53</v>
      </c>
      <c r="C139" s="20" t="s">
        <v>158</v>
      </c>
      <c r="D139" s="20" t="s">
        <v>90</v>
      </c>
      <c r="E139" s="20" t="s">
        <v>22</v>
      </c>
      <c r="F139" s="25"/>
      <c r="G139" s="3"/>
      <c r="H139" s="3"/>
      <c r="I139" s="3"/>
      <c r="J139" s="3"/>
    </row>
    <row r="140" spans="1:5" s="2" customFormat="1" ht="9.75">
      <c r="A140" s="168"/>
      <c r="B140" s="169"/>
      <c r="C140" s="169"/>
      <c r="D140" s="69"/>
      <c r="E140" s="69">
        <f aca="true" t="shared" si="4" ref="E140:E145">B140*C140*D140</f>
        <v>0</v>
      </c>
    </row>
    <row r="141" spans="1:5" s="2" customFormat="1" ht="9.75">
      <c r="A141" s="168"/>
      <c r="B141" s="169"/>
      <c r="C141" s="169"/>
      <c r="D141" s="69"/>
      <c r="E141" s="69">
        <f t="shared" si="4"/>
        <v>0</v>
      </c>
    </row>
    <row r="142" spans="1:5" s="2" customFormat="1" ht="9.75">
      <c r="A142" s="168"/>
      <c r="B142" s="169"/>
      <c r="C142" s="169"/>
      <c r="D142" s="69"/>
      <c r="E142" s="69">
        <f t="shared" si="4"/>
        <v>0</v>
      </c>
    </row>
    <row r="143" spans="1:5" s="2" customFormat="1" ht="9.75">
      <c r="A143" s="168"/>
      <c r="B143" s="169"/>
      <c r="C143" s="169"/>
      <c r="D143" s="69"/>
      <c r="E143" s="69">
        <f t="shared" si="4"/>
        <v>0</v>
      </c>
    </row>
    <row r="144" spans="1:5" s="2" customFormat="1" ht="9.75">
      <c r="A144" s="168"/>
      <c r="B144" s="169"/>
      <c r="C144" s="169"/>
      <c r="D144" s="69"/>
      <c r="E144" s="69">
        <f t="shared" si="4"/>
        <v>0</v>
      </c>
    </row>
    <row r="145" spans="1:5" s="2" customFormat="1" ht="10.5" thickBot="1">
      <c r="A145" s="168"/>
      <c r="B145" s="169"/>
      <c r="C145" s="169"/>
      <c r="D145" s="69"/>
      <c r="E145" s="69">
        <f t="shared" si="4"/>
        <v>0</v>
      </c>
    </row>
    <row r="146" spans="1:6" s="2" customFormat="1" ht="10.5" thickBot="1">
      <c r="A146" s="55" t="s">
        <v>61</v>
      </c>
      <c r="B146" s="96"/>
      <c r="C146" s="456"/>
      <c r="D146" s="458"/>
      <c r="E146" s="457">
        <f>SUM(E140:E145)</f>
        <v>0</v>
      </c>
      <c r="F146" s="3"/>
    </row>
    <row r="147" s="2" customFormat="1" ht="9.75"/>
    <row r="148" spans="1:6" s="2" customFormat="1" ht="9.75">
      <c r="A148" s="23" t="s">
        <v>340</v>
      </c>
      <c r="B148" s="23"/>
      <c r="C148" s="23"/>
      <c r="D148" s="3"/>
      <c r="E148" s="3"/>
      <c r="F148" s="3"/>
    </row>
    <row r="149" s="2" customFormat="1" ht="9.75">
      <c r="A149" s="2" t="s">
        <v>118</v>
      </c>
    </row>
    <row r="150" spans="1:10" s="2" customFormat="1" ht="9.75">
      <c r="A150" s="20" t="s">
        <v>79</v>
      </c>
      <c r="B150" s="20" t="s">
        <v>53</v>
      </c>
      <c r="C150" s="20" t="s">
        <v>117</v>
      </c>
      <c r="D150" s="20" t="s">
        <v>22</v>
      </c>
      <c r="E150" s="25"/>
      <c r="F150" s="25"/>
      <c r="G150" s="3"/>
      <c r="H150" s="3"/>
      <c r="I150" s="3"/>
      <c r="J150" s="3"/>
    </row>
    <row r="151" spans="1:4" s="2" customFormat="1" ht="9.75">
      <c r="A151" s="168"/>
      <c r="B151" s="169"/>
      <c r="C151" s="169"/>
      <c r="D151" s="312">
        <f>B151*C151</f>
        <v>0</v>
      </c>
    </row>
    <row r="152" spans="1:4" s="2" customFormat="1" ht="9.75">
      <c r="A152" s="168"/>
      <c r="B152" s="169"/>
      <c r="C152" s="169"/>
      <c r="D152" s="312">
        <f>B152*C152</f>
        <v>0</v>
      </c>
    </row>
    <row r="153" spans="1:4" s="2" customFormat="1" ht="9.75">
      <c r="A153" s="168"/>
      <c r="B153" s="169"/>
      <c r="C153" s="169"/>
      <c r="D153" s="312">
        <f>B153*C153</f>
        <v>0</v>
      </c>
    </row>
    <row r="154" spans="1:4" s="2" customFormat="1" ht="10.5" thickBot="1">
      <c r="A154" s="168"/>
      <c r="B154" s="169"/>
      <c r="C154" s="169"/>
      <c r="D154" s="312">
        <f>B154*C154</f>
        <v>0</v>
      </c>
    </row>
    <row r="155" spans="1:4" s="2" customFormat="1" ht="10.5" thickBot="1">
      <c r="A155" s="55" t="s">
        <v>22</v>
      </c>
      <c r="B155" s="97"/>
      <c r="C155" s="97"/>
      <c r="D155" s="342">
        <f>SUM(D151:D154)</f>
        <v>0</v>
      </c>
    </row>
    <row r="156" s="2" customFormat="1" ht="9.75"/>
    <row r="157" spans="1:6" s="2" customFormat="1" ht="9.75">
      <c r="A157" s="143" t="s">
        <v>183</v>
      </c>
      <c r="B157" s="144"/>
      <c r="C157" s="93"/>
      <c r="F157" s="58"/>
    </row>
    <row r="158" spans="1:6" s="2" customFormat="1" ht="9.75">
      <c r="A158" s="126" t="s">
        <v>132</v>
      </c>
      <c r="B158" s="126" t="s">
        <v>133</v>
      </c>
      <c r="F158" s="58"/>
    </row>
    <row r="159" spans="1:6" s="2" customFormat="1" ht="9.75">
      <c r="A159" s="436" t="s">
        <v>341</v>
      </c>
      <c r="B159" s="362">
        <f>F18</f>
        <v>0</v>
      </c>
      <c r="F159" s="58"/>
    </row>
    <row r="160" spans="1:6" s="2" customFormat="1" ht="9.75">
      <c r="A160" s="437" t="s">
        <v>342</v>
      </c>
      <c r="B160" s="362">
        <f>J46</f>
        <v>0</v>
      </c>
      <c r="F160" s="58"/>
    </row>
    <row r="161" spans="1:6" s="2" customFormat="1" ht="9.75">
      <c r="A161" s="436" t="s">
        <v>343</v>
      </c>
      <c r="B161" s="362">
        <f>SUM(D61,D69,E77,E100,D106,D90,D121)</f>
        <v>0</v>
      </c>
      <c r="F161" s="58"/>
    </row>
    <row r="162" spans="1:6" s="2" customFormat="1" ht="9.75">
      <c r="A162" s="437" t="s">
        <v>344</v>
      </c>
      <c r="B162" s="362">
        <f>E135+E146+D155</f>
        <v>0</v>
      </c>
      <c r="F162" s="58"/>
    </row>
    <row r="163" spans="1:6" s="3" customFormat="1" ht="9.75">
      <c r="A163" s="438" t="s">
        <v>134</v>
      </c>
      <c r="B163" s="362">
        <f>SUM(B159:B162)</f>
        <v>0</v>
      </c>
      <c r="F163" s="59"/>
    </row>
    <row r="164" s="2" customFormat="1" ht="9.75">
      <c r="F164" s="58"/>
    </row>
  </sheetData>
  <mergeCells count="5">
    <mergeCell ref="A120:C120"/>
    <mergeCell ref="A3:F3"/>
    <mergeCell ref="A4:F4"/>
    <mergeCell ref="A20:E20"/>
    <mergeCell ref="A89:C89"/>
  </mergeCells>
  <printOptions horizontalCentered="1"/>
  <pageMargins left="0.7480314960629921" right="0.7480314960629921" top="0.61" bottom="0.28" header="0.33" footer="0.25"/>
  <pageSetup horizontalDpi="600" verticalDpi="600" orientation="landscape" paperSize="9" scale="95" r:id="rId1"/>
  <headerFooter alignWithMargins="0">
    <oddHeader>&amp;LVP/2004/05 BUD CONF N° 5</oddHeader>
    <oddFooter>&amp;R&amp;P/&amp;N</oddFooter>
  </headerFooter>
  <rowBreaks count="4" manualBreakCount="4">
    <brk id="24" max="8" man="1"/>
    <brk id="48" max="255" man="1"/>
    <brk id="81" max="255" man="1"/>
    <brk id="12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VERDOOD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VERDOOD</dc:creator>
  <cp:keywords/>
  <dc:description/>
  <cp:lastModifiedBy>schifflers</cp:lastModifiedBy>
  <cp:lastPrinted>2004-04-02T09:37:31Z</cp:lastPrinted>
  <dcterms:created xsi:type="dcterms:W3CDTF">1997-08-28T18:15:46Z</dcterms:created>
  <dcterms:modified xsi:type="dcterms:W3CDTF">2004-04-02T09:37:55Z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-962040276</vt:i4>
  </property>
  <property fmtid="{D5CDD505-2E9C-101B-9397-08002B2CF9AE}" pid="4" name="_EmailSubje">
    <vt:lpwstr>National Awareness Raising VP/2004/05</vt:lpwstr>
  </property>
  <property fmtid="{D5CDD505-2E9C-101B-9397-08002B2CF9AE}" pid="5" name="_AuthorEma">
    <vt:lpwstr>Kathryn.WEEKES@cec.eu.int</vt:lpwstr>
  </property>
  <property fmtid="{D5CDD505-2E9C-101B-9397-08002B2CF9AE}" pid="6" name="_AuthorEmailDisplayNa">
    <vt:lpwstr>WEEKS Kathryn Rose (EMPL)</vt:lpwstr>
  </property>
</Properties>
</file>