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Common\A2\1 - USERS\Vigliarolo\Webpage\"/>
    </mc:Choice>
  </mc:AlternateContent>
  <bookViews>
    <workbookView xWindow="0" yWindow="0" windowWidth="24045" windowHeight="9135" tabRatio="897" firstSheet="7" activeTab="4"/>
  </bookViews>
  <sheets>
    <sheet name="Business_size" sheetId="1" r:id="rId1"/>
    <sheet name="Business_sector" sheetId="2" r:id="rId2"/>
    <sheet name="Geo_distribution" sheetId="3" r:id="rId3"/>
    <sheet name="Payment_conditions" sheetId="4" r:id="rId4"/>
    <sheet name="Advance_payments" sheetId="5" r:id="rId5"/>
    <sheet name="Payment_practices" sheetId="6" r:id="rId6"/>
    <sheet name="Lenghten_payment(1)" sheetId="7" r:id="rId7"/>
    <sheet name="Lenghten_payment(2)" sheetId="8" r:id="rId8"/>
    <sheet name="Unfair_payment_practice(1)" sheetId="9" r:id="rId9"/>
    <sheet name="Unfair_payment_practice(2)" sheetId="10" r:id="rId10"/>
    <sheet name="Unfair_payment_practice(3)" sheetId="11" r:id="rId11"/>
    <sheet name="Disputes(1)" sheetId="17" r:id="rId12"/>
    <sheet name="Disputes(2)" sheetId="13" r:id="rId13"/>
    <sheet name="Disputes(3)" sheetId="14" r:id="rId14"/>
    <sheet name="Policy(1)" sheetId="15" r:id="rId15"/>
    <sheet name="Policy(2)" sheetId="16" r:id="rId16"/>
  </sheets>
  <externalReferences>
    <externalReference r:id="rId17"/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5" l="1"/>
  <c r="B14" i="15" s="1"/>
  <c r="B15" i="15" l="1"/>
  <c r="B12" i="15"/>
  <c r="B16" i="15"/>
  <c r="B13" i="15"/>
  <c r="B17" i="15"/>
  <c r="B8" i="5"/>
</calcChain>
</file>

<file path=xl/sharedStrings.xml><?xml version="1.0" encoding="utf-8"?>
<sst xmlns="http://schemas.openxmlformats.org/spreadsheetml/2006/main" count="226" uniqueCount="98">
  <si>
    <t>N/A</t>
  </si>
  <si>
    <t>50 to 249 employees</t>
  </si>
  <si>
    <t>10 to 49 employees</t>
  </si>
  <si>
    <t>1 to 9 employees</t>
  </si>
  <si>
    <t>Percentage terms</t>
  </si>
  <si>
    <t>Portugal</t>
  </si>
  <si>
    <t>Italy</t>
  </si>
  <si>
    <t>Poland</t>
  </si>
  <si>
    <t>Romania</t>
  </si>
  <si>
    <t>Spain</t>
  </si>
  <si>
    <t>Germany</t>
  </si>
  <si>
    <t>Hungary</t>
  </si>
  <si>
    <t>France</t>
  </si>
  <si>
    <t>Cyprus</t>
  </si>
  <si>
    <t>Belgium</t>
  </si>
  <si>
    <t>Czechia</t>
  </si>
  <si>
    <t>Lithuania</t>
  </si>
  <si>
    <t>Sweden</t>
  </si>
  <si>
    <t>Bulgaria</t>
  </si>
  <si>
    <t>Croatia</t>
  </si>
  <si>
    <t>Luxembourg</t>
  </si>
  <si>
    <t>Finland</t>
  </si>
  <si>
    <t>Estonia</t>
  </si>
  <si>
    <t>Denmark</t>
  </si>
  <si>
    <t>Latvia</t>
  </si>
  <si>
    <t>Ireland</t>
  </si>
  <si>
    <t>Agriculture, forestry and fishing</t>
  </si>
  <si>
    <t xml:space="preserve">Manufacturing </t>
  </si>
  <si>
    <t>Construction</t>
  </si>
  <si>
    <t>Other Industry (mining, electricity, gas, waste management, etc.)</t>
  </si>
  <si>
    <t>Wholesale trade</t>
  </si>
  <si>
    <t>Transportation and storage</t>
  </si>
  <si>
    <t xml:space="preserve">Professional, scientific and technical activities (engineering, legal, accounting, advertising, consulting, etc.) </t>
  </si>
  <si>
    <t>Other Services</t>
  </si>
  <si>
    <t>Do you require an advance payment (in full or in part) from your clients? Please tick one option.</t>
  </si>
  <si>
    <t>Always or almost always</t>
  </si>
  <si>
    <t>Never or almost never</t>
  </si>
  <si>
    <t>Often</t>
  </si>
  <si>
    <t>Rarely</t>
  </si>
  <si>
    <t>We have our own specific payment conditions, and our clients are requested to adhere to them.</t>
  </si>
  <si>
    <t>In our sector, payment conditions are fairly standard, and we follow those standards.</t>
  </si>
  <si>
    <t>We negotiate payment conditions on a case-by-case basis.</t>
  </si>
  <si>
    <t>Payment conditions are de facto dictated by our clients.</t>
  </si>
  <si>
    <t>How do you set payment conditions for B2B transactions? Which of the following situations best represents the current practice in your business? Please tick one option.</t>
  </si>
  <si>
    <t>Payment within 30 days from the issuance of the invoice</t>
  </si>
  <si>
    <t>Payment within 30 to 60 days from the issuance of the invoice</t>
  </si>
  <si>
    <t>Payment within 60 to 90 days from the issuance of the invoice</t>
  </si>
  <si>
    <t>Payment after 90 days from the issuance of the invoice</t>
  </si>
  <si>
    <t>n/a</t>
  </si>
  <si>
    <t>Regarding the sales that are NOT paid in advance, what are the typical payment conditions? Which of the following situations best represents your current practice?</t>
  </si>
  <si>
    <t>Are there situations in which you are willing to go beyond the above typical payment conditions, by offering longer payment terms to your clients?</t>
  </si>
  <si>
    <t>Yes</t>
  </si>
  <si>
    <t>No</t>
  </si>
  <si>
    <t>If yes, what is the main reason for accepting longer payment terms? (i.e the reason that best represents your current practice).</t>
  </si>
  <si>
    <t>To secure new clients and/or to enter new markets.</t>
  </si>
  <si>
    <t>To secure larger and/or more profitable orders.</t>
  </si>
  <si>
    <t>To retain a client and/or to safeguard our market position in the face of stiffening competition.</t>
  </si>
  <si>
    <t>When our order book is low, and we absolutely need to get new business.</t>
  </si>
  <si>
    <t>Other (please explain)</t>
  </si>
  <si>
    <t>Over the last 12 months, have you experienced cases of clients seeking to retroactively modify key contractual provisions (e.g. on price, quantity or quality of goods/services, delivery times, etc.) in order to postpone the payment beyond the agreed terms (and/or obtain a discount on price)?</t>
  </si>
  <si>
    <t>Over the last 12 months, have you experienced cases of clients deliberately delaying the acceptance of services provided and/or of goods delivered, to postpone payment beyond the agreed terms (and/or obtain a discount on price)?</t>
  </si>
  <si>
    <t xml:space="preserve">No </t>
  </si>
  <si>
    <t xml:space="preserve">50 to 249 employees </t>
  </si>
  <si>
    <t>Seeking to retroactively modify key contractual provisions</t>
  </si>
  <si>
    <t>Delyberating delaying acceptanceof services provided and/or goods delivered</t>
  </si>
  <si>
    <t>Unfair business practices and business size</t>
  </si>
  <si>
    <t>Have you ever had a dispute with another business because of payment delays?</t>
  </si>
  <si>
    <t>If yes, have you ever tried to formally resolve the dispute on payment delays?</t>
  </si>
  <si>
    <t>yes</t>
  </si>
  <si>
    <t xml:space="preserve">no </t>
  </si>
  <si>
    <t>If yes, what did you do the last time you tried to formally resolve the dispute?</t>
  </si>
  <si>
    <t>We initiated a formal judicial process, i.e. we took the matter to court</t>
  </si>
  <si>
    <t>We used arbitration, i.e. a mechanism aimed at achieving a binding decision by a third party</t>
  </si>
  <si>
    <t>We used mediation. i.e. a mechanism aimed at achieving an amicable agreement</t>
  </si>
  <si>
    <t>N/a</t>
  </si>
  <si>
    <t>Introduction of new legislation</t>
  </si>
  <si>
    <t>Combination of options</t>
  </si>
  <si>
    <t>Promotion of voluntary measures (e.g. payment codes of conduct)</t>
  </si>
  <si>
    <t>Support the use of arbitration/mediation</t>
  </si>
  <si>
    <t>Other</t>
  </si>
  <si>
    <t>Promotion of voluntary measures</t>
  </si>
  <si>
    <t xml:space="preserve"> In your opinion, what initiatives should the EU adopt do address the problem of late payments? </t>
  </si>
  <si>
    <t>Very helpful</t>
  </si>
  <si>
    <t>Somewhat helpful</t>
  </si>
  <si>
    <t>Not so helpful</t>
  </si>
  <si>
    <t>Not helpful at all</t>
  </si>
  <si>
    <t>Don't know</t>
  </si>
  <si>
    <t>Standard contractual payment terms offered to suppliers (number of days)</t>
  </si>
  <si>
    <t>Longest contractual payment terms offered to suppliers (number of days)</t>
  </si>
  <si>
    <t>Average time taken to pay invoices (number of days)</t>
  </si>
  <si>
    <t>Share of invoices paid within 30 days, in 31 to 60 days, and in 61 days or more</t>
  </si>
  <si>
    <t>Share of payments undergoing litigation because of late payment</t>
  </si>
  <si>
    <t>Share of invoices for which alternative dispute resolution mechanisms have been used</t>
  </si>
  <si>
    <t>Share of invoices without problems related to quality and/or delivery not paid within agreed terms</t>
  </si>
  <si>
    <t>The European Commission recently proposed new legislation intended to increase the transparency of large companies’ operations, through the disclosure of non-financial information on various aspects (environmental, social, governance). Under this proposal, information on payment behaviour should also be disclosed and made available to the public. A voluntary simplified reporting standard will be available for SMEs and it is meant to be also a reference for information requests from large companies to SMEs. In your opinion, how helpful would be the publication of information on the following aspects.</t>
  </si>
  <si>
    <t>What is the size of your business?</t>
  </si>
  <si>
    <t xml:space="preserve">In which sector are you active? </t>
  </si>
  <si>
    <t>In which country are you based?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</si>
</sst>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9" fontId="2" fillId="0" borderId="0" xfId="1" applyFont="1"/>
    <xf numFmtId="9" fontId="0" fillId="0" borderId="0" xfId="1" applyFont="1"/>
    <xf numFmtId="164" fontId="0" fillId="0" borderId="0" xfId="1" applyNumberFormat="1" applyFo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9" fontId="0" fillId="0" borderId="0" xfId="1" applyFont="1" applyAlignment="1">
      <alignment vertical="top" wrapText="1"/>
    </xf>
    <xf numFmtId="0" fontId="4" fillId="0" borderId="0" xfId="0" applyFont="1"/>
    <xf numFmtId="0" fontId="3" fillId="0" borderId="0" xfId="0" applyFont="1" applyFill="1"/>
    <xf numFmtId="0" fontId="2" fillId="2" borderId="0" xfId="0" applyFont="1" applyFill="1" applyAlignment="1">
      <alignment vertical="top"/>
    </xf>
    <xf numFmtId="0" fontId="0" fillId="2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0" borderId="0" xfId="0" applyFont="1"/>
    <xf numFmtId="0" fontId="5" fillId="0" borderId="0" xfId="0" applyFont="1" applyAlignment="1">
      <alignment vertical="top" wrapText="1"/>
    </xf>
    <xf numFmtId="0" fontId="1" fillId="0" borderId="0" xfId="2"/>
    <xf numFmtId="9" fontId="1" fillId="0" borderId="0" xfId="3" applyFont="1"/>
    <xf numFmtId="0" fontId="1" fillId="0" borderId="0" xfId="2" applyAlignment="1">
      <alignment vertical="top" wrapText="1"/>
    </xf>
    <xf numFmtId="0" fontId="2" fillId="0" borderId="0" xfId="0" applyFont="1" applyAlignment="1">
      <alignment horizontal="fill"/>
    </xf>
    <xf numFmtId="9" fontId="0" fillId="0" borderId="0" xfId="0" applyNumberFormat="1"/>
    <xf numFmtId="2" fontId="6" fillId="0" borderId="0" xfId="0" applyNumberFormat="1" applyFont="1" applyAlignment="1">
      <alignment horizontal="fill"/>
    </xf>
    <xf numFmtId="0" fontId="6" fillId="0" borderId="0" xfId="0" applyFont="1"/>
    <xf numFmtId="2" fontId="0" fillId="0" borderId="0" xfId="0" applyNumberFormat="1" applyAlignment="1">
      <alignment vertical="top" wrapText="1"/>
    </xf>
    <xf numFmtId="2" fontId="6" fillId="0" borderId="0" xfId="0" applyNumberFormat="1" applyFont="1" applyAlignment="1">
      <alignment vertical="top" wrapText="1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/>
    </xf>
    <xf numFmtId="0" fontId="2" fillId="0" borderId="0" xfId="0" applyFont="1" applyFill="1"/>
    <xf numFmtId="0" fontId="0" fillId="3" borderId="0" xfId="0" applyFill="1" applyAlignment="1">
      <alignment horizontal="left" vertical="top" wrapText="1"/>
    </xf>
  </cellXfs>
  <cellStyles count="4">
    <cellStyle name="Normal" xfId="0" builtinId="0"/>
    <cellStyle name="Normale 2" xfId="2"/>
    <cellStyle name="Percent" xfId="1" builtinId="5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ivotFmts>
      <c:pivotFmt>
        <c:idx val="0"/>
        <c:spPr>
          <a:solidFill>
            <a:srgbClr val="000099"/>
          </a:solidFill>
          <a:ln>
            <a:solidFill>
              <a:srgbClr val="000099"/>
            </a:solidFill>
          </a:ln>
          <a:effectLst/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dLbl>
          <c:idx val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"/>
        <c:dLbl>
          <c:idx val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5"/>
        <c:spPr>
          <a:solidFill>
            <a:srgbClr val="000099"/>
          </a:solidFill>
          <a:ln>
            <a:solidFill>
              <a:srgbClr val="000099"/>
            </a:solidFill>
          </a:ln>
          <a:effectLst/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8"/>
        <c:dLbl>
          <c:idx val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9"/>
        <c:dLbl>
          <c:idx val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v>Totale</c:v>
          </c:tx>
          <c:spPr>
            <a:solidFill>
              <a:srgbClr val="000099"/>
            </a:solidFill>
            <a:ln>
              <a:solidFill>
                <a:srgbClr val="000099"/>
              </a:solidFill>
            </a:ln>
            <a:effectLst/>
          </c:spPr>
          <c:explosion val="4"/>
          <c:dPt>
            <c:idx val="0"/>
            <c:bubble3D val="0"/>
            <c:spPr>
              <a:solidFill>
                <a:srgbClr val="A5A5A5"/>
              </a:solidFill>
              <a:ln>
                <a:solidFill>
                  <a:srgbClr val="A5A5A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BF-4AEF-8363-3158BD41CC4D}"/>
              </c:ext>
            </c:extLst>
          </c:dPt>
          <c:dPt>
            <c:idx val="1"/>
            <c:bubble3D val="0"/>
            <c:spPr>
              <a:solidFill>
                <a:srgbClr val="5B9BD5"/>
              </a:solidFill>
              <a:ln>
                <a:solidFill>
                  <a:srgbClr val="5B9BD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BF-4AEF-8363-3158BD41CC4D}"/>
              </c:ext>
            </c:extLst>
          </c:dPt>
          <c:dPt>
            <c:idx val="3"/>
            <c:bubble3D val="0"/>
            <c:spPr>
              <a:solidFill>
                <a:srgbClr val="44546A">
                  <a:lumMod val="50000"/>
                </a:srgbClr>
              </a:solidFill>
              <a:ln>
                <a:solidFill>
                  <a:srgbClr val="44546A">
                    <a:lumMod val="50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BF-4AEF-8363-3158BD41CC4D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BF-4AEF-8363-3158BD41CC4D}"/>
                </c:ext>
              </c:extLst>
            </c:dLbl>
            <c:dLbl>
              <c:idx val="1"/>
              <c:layout>
                <c:manualLayout>
                  <c:x val="-0.13645620885504073"/>
                  <c:y val="0.1839668309359713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BF-4AEF-8363-3158BD41CC4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53BF-4AEF-8363-3158BD41CC4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53BF-4AEF-8363-3158BD41CC4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N/A</c:v>
              </c:pt>
              <c:pt idx="1">
                <c:v>50 to 249 employees</c:v>
              </c:pt>
              <c:pt idx="2">
                <c:v>10 to 49 employees</c:v>
              </c:pt>
              <c:pt idx="3">
                <c:v>1 to 9 employees</c:v>
              </c:pt>
            </c:strLit>
          </c:cat>
          <c:val>
            <c:numLit>
              <c:formatCode>General</c:formatCode>
              <c:ptCount val="4"/>
              <c:pt idx="0">
                <c:v>5</c:v>
              </c:pt>
              <c:pt idx="1">
                <c:v>143</c:v>
              </c:pt>
              <c:pt idx="2">
                <c:v>239</c:v>
              </c:pt>
              <c:pt idx="3">
                <c:v>328</c:v>
              </c:pt>
            </c:numLit>
          </c:val>
          <c:extLst>
            <c:ext xmlns:c16="http://schemas.microsoft.com/office/drawing/2014/chart" uri="{C3380CC4-5D6E-409C-BE32-E72D297353CC}">
              <c16:uniqueId val="{00000007-53BF-4AEF-8363-3158BD41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A9-4D99-9664-2B7AEBBCAB72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A9-4D99-9664-2B7AEBBCAB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A9-4D99-9664-2B7AEBBCAB7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A9-4D99-9664-2B7AEBBCAB7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A9-4D99-9664-2B7AEBBCAB7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A9-4D99-9664-2B7AEBBCAB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'[3]Unfair payment practices '!$C$20:$C$22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N/A</c:v>
                </c:pt>
              </c:strCache>
            </c:strRef>
          </c:cat>
          <c:val>
            <c:numRef>
              <c:f>'[3]Unfair payment practices '!$D$20:$D$22</c:f>
              <c:numCache>
                <c:formatCode>General</c:formatCode>
                <c:ptCount val="3"/>
                <c:pt idx="0">
                  <c:v>0.20979020979020979</c:v>
                </c:pt>
                <c:pt idx="1">
                  <c:v>0.7496503496503496</c:v>
                </c:pt>
                <c:pt idx="2">
                  <c:v>4.0559440559440559E-2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A9-4D99-9664-2B7AEBBCAB7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[2]Unfair!$B$24</c:f>
              <c:strCache>
                <c:ptCount val="1"/>
                <c:pt idx="0">
                  <c:v>1 to 9 employees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[2]Unfair!$A$25:$A$26</c:f>
              <c:strCache>
                <c:ptCount val="2"/>
                <c:pt idx="0">
                  <c:v>Seeking to retroactively modify key contractual provisions</c:v>
                </c:pt>
                <c:pt idx="1">
                  <c:v>Delyberating delaying acceptanceof services provided and/or goods delivered</c:v>
                </c:pt>
              </c:strCache>
            </c:strRef>
          </c:cat>
          <c:val>
            <c:numRef>
              <c:f>[2]Unfair!$B$25:$B$26</c:f>
              <c:numCache>
                <c:formatCode>General</c:formatCode>
                <c:ptCount val="2"/>
                <c:pt idx="0">
                  <c:v>0.36410256410256409</c:v>
                </c:pt>
                <c:pt idx="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7-4CF4-83DC-78EDF995109B}"/>
            </c:ext>
          </c:extLst>
        </c:ser>
        <c:ser>
          <c:idx val="1"/>
          <c:order val="1"/>
          <c:tx>
            <c:strRef>
              <c:f>[2]Unfair!$C$24</c:f>
              <c:strCache>
                <c:ptCount val="1"/>
                <c:pt idx="0">
                  <c:v>10 to 49 employees</c:v>
                </c:pt>
              </c:strCache>
            </c:strRef>
          </c:tx>
          <c:spPr>
            <a:solidFill>
              <a:srgbClr val="00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[2]Unfair!$A$25:$A$26</c:f>
              <c:strCache>
                <c:ptCount val="2"/>
                <c:pt idx="0">
                  <c:v>Seeking to retroactively modify key contractual provisions</c:v>
                </c:pt>
                <c:pt idx="1">
                  <c:v>Delyberating delaying acceptanceof services provided and/or goods delivered</c:v>
                </c:pt>
              </c:strCache>
            </c:strRef>
          </c:cat>
          <c:val>
            <c:numRef>
              <c:f>[2]Unfair!$C$25:$C$26</c:f>
              <c:numCache>
                <c:formatCode>General</c:formatCode>
                <c:ptCount val="2"/>
                <c:pt idx="0">
                  <c:v>0.38461538461538464</c:v>
                </c:pt>
                <c:pt idx="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7-4CF4-83DC-78EDF995109B}"/>
            </c:ext>
          </c:extLst>
        </c:ser>
        <c:ser>
          <c:idx val="2"/>
          <c:order val="2"/>
          <c:tx>
            <c:strRef>
              <c:f>[2]Unfair!$D$24</c:f>
              <c:strCache>
                <c:ptCount val="1"/>
                <c:pt idx="0">
                  <c:v>50 to 249 employees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[2]Unfair!$A$25:$A$26</c:f>
              <c:strCache>
                <c:ptCount val="2"/>
                <c:pt idx="0">
                  <c:v>Seeking to retroactively modify key contractual provisions</c:v>
                </c:pt>
                <c:pt idx="1">
                  <c:v>Delyberating delaying acceptanceof services provided and/or goods delivered</c:v>
                </c:pt>
              </c:strCache>
            </c:strRef>
          </c:cat>
          <c:val>
            <c:numRef>
              <c:f>[2]Unfair!$D$25:$D$26</c:f>
              <c:numCache>
                <c:formatCode>General</c:formatCode>
                <c:ptCount val="2"/>
                <c:pt idx="0">
                  <c:v>0.25128205128205128</c:v>
                </c:pt>
                <c:pt idx="1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7-4CF4-83DC-78EDF99510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188328"/>
        <c:axId val="795187344"/>
      </c:barChart>
      <c:catAx>
        <c:axId val="79518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187344"/>
        <c:crosses val="autoZero"/>
        <c:auto val="1"/>
        <c:lblAlgn val="ctr"/>
        <c:lblOffset val="100"/>
        <c:noMultiLvlLbl val="0"/>
      </c:catAx>
      <c:valAx>
        <c:axId val="795187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18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9364152061636"/>
          <c:y val="0.15462070212351009"/>
          <c:w val="0.70427543138373105"/>
          <c:h val="0.739488938882639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BE-4E74-BC0F-46BFDBB1225D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BE-4E74-BC0F-46BFDBB122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BE-4E74-BC0F-46BFDBB1225D}"/>
              </c:ext>
            </c:extLst>
          </c:dPt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BE-4E74-BC0F-46BFDBB1225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'[3]Business disputes'!$D$8:$D$10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N/A</c:v>
                </c:pt>
              </c:strCache>
            </c:strRef>
          </c:cat>
          <c:val>
            <c:numRef>
              <c:f>'[3]Business disputes'!$E$8:$E$10</c:f>
              <c:numCache>
                <c:formatCode>General</c:formatCode>
                <c:ptCount val="3"/>
                <c:pt idx="0">
                  <c:v>0.54825174825174827</c:v>
                </c:pt>
                <c:pt idx="1">
                  <c:v>0.41678321678321678</c:v>
                </c:pt>
                <c:pt idx="2">
                  <c:v>3.4965034965034968E-2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BE-4E74-BC0F-46BFDBB12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49-4206-9426-CF6F10610435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49-4206-9426-CF6F106104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49-4206-9426-CF6F10610435}"/>
              </c:ext>
            </c:extLst>
          </c:dPt>
          <c:dLbls>
            <c:dLbl>
              <c:idx val="2"/>
              <c:layout>
                <c:manualLayout>
                  <c:x val="7.0748743266388012E-2"/>
                  <c:y val="1.33868808567603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9-4206-9426-CF6F106104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'[3]Business disputes'!$D$19:$D$21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N/A</c:v>
                </c:pt>
              </c:strCache>
            </c:strRef>
          </c:cat>
          <c:val>
            <c:numRef>
              <c:f>'[3]Business disputes'!$E$19:$E$21</c:f>
              <c:numCache>
                <c:formatCode>General</c:formatCode>
                <c:ptCount val="3"/>
                <c:pt idx="0">
                  <c:v>0.73469387755102045</c:v>
                </c:pt>
                <c:pt idx="1">
                  <c:v>0.20408163265306123</c:v>
                </c:pt>
                <c:pt idx="2">
                  <c:v>6.1224489795918366E-2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49-4206-9426-CF6F10610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B-489C-876D-BF92F9340B3C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B-489C-876D-BF92F9340B3C}"/>
              </c:ext>
            </c:extLst>
          </c:dPt>
          <c:dPt>
            <c:idx val="2"/>
            <c:bubble3D val="0"/>
            <c:spPr>
              <a:solidFill>
                <a:srgbClr val="0000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2B-489C-876D-BF92F9340B3C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2B-489C-876D-BF92F9340B3C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2B-489C-876D-BF92F9340B3C}"/>
              </c:ext>
            </c:extLst>
          </c:dPt>
          <c:dLbls>
            <c:dLbl>
              <c:idx val="1"/>
              <c:layout>
                <c:manualLayout>
                  <c:x val="-0.1529051987767584"/>
                  <c:y val="-9.100317989097517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57798165137616"/>
                      <c:h val="0.173076923076923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A2B-489C-876D-BF92F9340B3C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2B-489C-876D-BF92F9340B3C}"/>
                </c:ext>
              </c:extLst>
            </c:dLbl>
            <c:dLbl>
              <c:idx val="3"/>
              <c:layout>
                <c:manualLayout>
                  <c:x val="0.20319571865443425"/>
                  <c:y val="5.91000403795679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2B-489C-876D-BF92F9340B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'[3]Business disputes'!$D$29:$D$33</c:f>
              <c:strCache>
                <c:ptCount val="5"/>
                <c:pt idx="0">
                  <c:v>%terms</c:v>
                </c:pt>
                <c:pt idx="1">
                  <c:v>Formal judicial process</c:v>
                </c:pt>
                <c:pt idx="2">
                  <c:v>Arbitration</c:v>
                </c:pt>
                <c:pt idx="3">
                  <c:v>Mediation</c:v>
                </c:pt>
                <c:pt idx="4">
                  <c:v>N/A</c:v>
                </c:pt>
              </c:strCache>
            </c:strRef>
          </c:cat>
          <c:val>
            <c:numRef>
              <c:f>'[3]Business disputes'!$E$29:$E$33</c:f>
              <c:numCache>
                <c:formatCode>General</c:formatCode>
                <c:ptCount val="5"/>
                <c:pt idx="1">
                  <c:v>0.59027777777777779</c:v>
                </c:pt>
                <c:pt idx="2">
                  <c:v>5.9027777777777776E-2</c:v>
                </c:pt>
                <c:pt idx="3">
                  <c:v>0.2673611111111111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2B-489C-876D-BF92F934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44-4893-974A-3A3C692EF2BA}"/>
              </c:ext>
            </c:extLst>
          </c:dPt>
          <c:dPt>
            <c:idx val="1"/>
            <c:bubble3D val="0"/>
            <c:spPr>
              <a:solidFill>
                <a:srgbClr val="0000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44-4893-974A-3A3C692EF2B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44-4893-974A-3A3C692EF2BA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44-4893-974A-3A3C692EF2BA}"/>
              </c:ext>
            </c:extLst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44-4893-974A-3A3C692EF2BA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44-4893-974A-3A3C692EF2BA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44-4893-974A-3A3C692EF2B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44-4893-974A-3A3C692EF2B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44-4893-974A-3A3C692E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'[2]Policy Measures'!$A$10:$A$15</c:f>
              <c:strCache>
                <c:ptCount val="6"/>
                <c:pt idx="0">
                  <c:v>Introduction of new legislation</c:v>
                </c:pt>
                <c:pt idx="1">
                  <c:v>Combination of options</c:v>
                </c:pt>
                <c:pt idx="2">
                  <c:v>Promotion of voluntary measures</c:v>
                </c:pt>
                <c:pt idx="3">
                  <c:v>Support the use of arbitration/mediation</c:v>
                </c:pt>
                <c:pt idx="4">
                  <c:v>Other</c:v>
                </c:pt>
                <c:pt idx="5">
                  <c:v>N/A</c:v>
                </c:pt>
              </c:strCache>
            </c:strRef>
          </c:cat>
          <c:val>
            <c:numRef>
              <c:f>'[2]Policy Measures'!$B$10:$B$15</c:f>
              <c:numCache>
                <c:formatCode>General</c:formatCode>
                <c:ptCount val="6"/>
                <c:pt idx="0">
                  <c:v>0.35104895104895106</c:v>
                </c:pt>
                <c:pt idx="1">
                  <c:v>0.23916083916083916</c:v>
                </c:pt>
                <c:pt idx="2">
                  <c:v>0.14265734265734265</c:v>
                </c:pt>
                <c:pt idx="3">
                  <c:v>0.13566433566433567</c:v>
                </c:pt>
                <c:pt idx="4">
                  <c:v>7.9720279720279716E-2</c:v>
                </c:pt>
                <c:pt idx="5">
                  <c:v>5.1748251748251747E-2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44-4893-974A-3A3C692EF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'[1]Policy Analysis'!$B$10</c:f>
              <c:strCache>
                <c:ptCount val="1"/>
                <c:pt idx="0">
                  <c:v>Very helpful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'[1]Policy Analysis'!$A$11:$A$17</c:f>
              <c:strCache>
                <c:ptCount val="7"/>
                <c:pt idx="0">
                  <c:v>Standard contractual payment terms offered to suppliers (number of days)</c:v>
                </c:pt>
                <c:pt idx="1">
                  <c:v>Longest contractual payment terms offered to suppliers (number of days)</c:v>
                </c:pt>
                <c:pt idx="2">
                  <c:v>Average time taken to pay invoices (number of days)</c:v>
                </c:pt>
                <c:pt idx="3">
                  <c:v>Share of invoices paid within 30 days, in 31 to 60 days, and in 61 days or more</c:v>
                </c:pt>
                <c:pt idx="4">
                  <c:v>Share of payments undergoing litigation because of late payment</c:v>
                </c:pt>
                <c:pt idx="5">
                  <c:v>Share of invoices for which alternative dispute resolution mechanisms have been used</c:v>
                </c:pt>
                <c:pt idx="6">
                  <c:v>Share of invoices without problems related to quality and/or delivery not paid within agreed terms</c:v>
                </c:pt>
              </c:strCache>
            </c:strRef>
          </c:cat>
          <c:val>
            <c:numRef>
              <c:f>'[1]Policy Analysis'!$B$11:$B$17</c:f>
              <c:numCache>
                <c:formatCode>General</c:formatCode>
                <c:ptCount val="7"/>
                <c:pt idx="0">
                  <c:v>0.42517482517482519</c:v>
                </c:pt>
                <c:pt idx="1">
                  <c:v>0.31468531468531469</c:v>
                </c:pt>
                <c:pt idx="2">
                  <c:v>0.4097902097902098</c:v>
                </c:pt>
                <c:pt idx="3">
                  <c:v>0.36923076923076925</c:v>
                </c:pt>
                <c:pt idx="4">
                  <c:v>0.41538461538461541</c:v>
                </c:pt>
                <c:pt idx="5">
                  <c:v>0.2965034965034965</c:v>
                </c:pt>
                <c:pt idx="6">
                  <c:v>0.38601398601398601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D-47D6-91B7-F29F8488FB85}"/>
            </c:ext>
          </c:extLst>
        </c:ser>
        <c:ser>
          <c:idx val="1"/>
          <c:order val="1"/>
          <c:tx>
            <c:strRef>
              <c:f>'[1]Policy Analysis'!$C$10</c:f>
              <c:strCache>
                <c:ptCount val="1"/>
                <c:pt idx="0">
                  <c:v>Somewhat helpful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'[1]Policy Analysis'!$A$11:$A$17</c:f>
              <c:strCache>
                <c:ptCount val="7"/>
                <c:pt idx="0">
                  <c:v>Standard contractual payment terms offered to suppliers (number of days)</c:v>
                </c:pt>
                <c:pt idx="1">
                  <c:v>Longest contractual payment terms offered to suppliers (number of days)</c:v>
                </c:pt>
                <c:pt idx="2">
                  <c:v>Average time taken to pay invoices (number of days)</c:v>
                </c:pt>
                <c:pt idx="3">
                  <c:v>Share of invoices paid within 30 days, in 31 to 60 days, and in 61 days or more</c:v>
                </c:pt>
                <c:pt idx="4">
                  <c:v>Share of payments undergoing litigation because of late payment</c:v>
                </c:pt>
                <c:pt idx="5">
                  <c:v>Share of invoices for which alternative dispute resolution mechanisms have been used</c:v>
                </c:pt>
                <c:pt idx="6">
                  <c:v>Share of invoices without problems related to quality and/or delivery not paid within agreed terms</c:v>
                </c:pt>
              </c:strCache>
            </c:strRef>
          </c:cat>
          <c:val>
            <c:numRef>
              <c:f>'[1]Policy Analysis'!$C$11:$C$17</c:f>
              <c:numCache>
                <c:formatCode>General</c:formatCode>
                <c:ptCount val="7"/>
                <c:pt idx="0">
                  <c:v>0.34545454545454546</c:v>
                </c:pt>
                <c:pt idx="1">
                  <c:v>0.35384615384615387</c:v>
                </c:pt>
                <c:pt idx="2">
                  <c:v>0.35104895104895106</c:v>
                </c:pt>
                <c:pt idx="3">
                  <c:v>0.32167832167832167</c:v>
                </c:pt>
                <c:pt idx="4">
                  <c:v>0.2965034965034965</c:v>
                </c:pt>
                <c:pt idx="5">
                  <c:v>0.34265734265734266</c:v>
                </c:pt>
                <c:pt idx="6">
                  <c:v>0.30769230769230771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D-47D6-91B7-F29F8488FB85}"/>
            </c:ext>
          </c:extLst>
        </c:ser>
        <c:ser>
          <c:idx val="2"/>
          <c:order val="2"/>
          <c:tx>
            <c:strRef>
              <c:f>'[1]Policy Analysis'!$D$10</c:f>
              <c:strCache>
                <c:ptCount val="1"/>
                <c:pt idx="0">
                  <c:v>Not so helpful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'[1]Policy Analysis'!$A$11:$A$17</c:f>
              <c:strCache>
                <c:ptCount val="7"/>
                <c:pt idx="0">
                  <c:v>Standard contractual payment terms offered to suppliers (number of days)</c:v>
                </c:pt>
                <c:pt idx="1">
                  <c:v>Longest contractual payment terms offered to suppliers (number of days)</c:v>
                </c:pt>
                <c:pt idx="2">
                  <c:v>Average time taken to pay invoices (number of days)</c:v>
                </c:pt>
                <c:pt idx="3">
                  <c:v>Share of invoices paid within 30 days, in 31 to 60 days, and in 61 days or more</c:v>
                </c:pt>
                <c:pt idx="4">
                  <c:v>Share of payments undergoing litigation because of late payment</c:v>
                </c:pt>
                <c:pt idx="5">
                  <c:v>Share of invoices for which alternative dispute resolution mechanisms have been used</c:v>
                </c:pt>
                <c:pt idx="6">
                  <c:v>Share of invoices without problems related to quality and/or delivery not paid within agreed terms</c:v>
                </c:pt>
              </c:strCache>
            </c:strRef>
          </c:cat>
          <c:val>
            <c:numRef>
              <c:f>'[1]Policy Analysis'!$D$11:$D$17</c:f>
              <c:numCache>
                <c:formatCode>General</c:formatCode>
                <c:ptCount val="7"/>
                <c:pt idx="0">
                  <c:v>0.10069930069930071</c:v>
                </c:pt>
                <c:pt idx="1">
                  <c:v>0.14685314685314685</c:v>
                </c:pt>
                <c:pt idx="2">
                  <c:v>9.2307692307692313E-2</c:v>
                </c:pt>
                <c:pt idx="3">
                  <c:v>0.12867132867132866</c:v>
                </c:pt>
                <c:pt idx="4">
                  <c:v>0.11328671328671329</c:v>
                </c:pt>
                <c:pt idx="5">
                  <c:v>0.16083916083916083</c:v>
                </c:pt>
                <c:pt idx="6">
                  <c:v>0.11328671328671329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9D-47D6-91B7-F29F8488FB85}"/>
            </c:ext>
          </c:extLst>
        </c:ser>
        <c:ser>
          <c:idx val="3"/>
          <c:order val="3"/>
          <c:tx>
            <c:strRef>
              <c:f>'[1]Policy Analysis'!$E$10</c:f>
              <c:strCache>
                <c:ptCount val="1"/>
                <c:pt idx="0">
                  <c:v>Not helpful at all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'[1]Policy Analysis'!$A$11:$A$17</c:f>
              <c:strCache>
                <c:ptCount val="7"/>
                <c:pt idx="0">
                  <c:v>Standard contractual payment terms offered to suppliers (number of days)</c:v>
                </c:pt>
                <c:pt idx="1">
                  <c:v>Longest contractual payment terms offered to suppliers (number of days)</c:v>
                </c:pt>
                <c:pt idx="2">
                  <c:v>Average time taken to pay invoices (number of days)</c:v>
                </c:pt>
                <c:pt idx="3">
                  <c:v>Share of invoices paid within 30 days, in 31 to 60 days, and in 61 days or more</c:v>
                </c:pt>
                <c:pt idx="4">
                  <c:v>Share of payments undergoing litigation because of late payment</c:v>
                </c:pt>
                <c:pt idx="5">
                  <c:v>Share of invoices for which alternative dispute resolution mechanisms have been used</c:v>
                </c:pt>
                <c:pt idx="6">
                  <c:v>Share of invoices without problems related to quality and/or delivery not paid within agreed terms</c:v>
                </c:pt>
              </c:strCache>
            </c:strRef>
          </c:cat>
          <c:val>
            <c:numRef>
              <c:f>'[1]Policy Analysis'!$E$11:$E$17</c:f>
              <c:numCache>
                <c:formatCode>General</c:formatCode>
                <c:ptCount val="7"/>
                <c:pt idx="0">
                  <c:v>4.195804195804196E-2</c:v>
                </c:pt>
                <c:pt idx="1">
                  <c:v>7.5524475524475526E-2</c:v>
                </c:pt>
                <c:pt idx="2">
                  <c:v>4.7552447552447551E-2</c:v>
                </c:pt>
                <c:pt idx="3">
                  <c:v>6.433566433566433E-2</c:v>
                </c:pt>
                <c:pt idx="4">
                  <c:v>5.0349650349650353E-2</c:v>
                </c:pt>
                <c:pt idx="5">
                  <c:v>6.0139860139860141E-2</c:v>
                </c:pt>
                <c:pt idx="6">
                  <c:v>4.4755244755244755E-2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9D-47D6-91B7-F29F8488FB85}"/>
            </c:ext>
          </c:extLst>
        </c:ser>
        <c:ser>
          <c:idx val="4"/>
          <c:order val="4"/>
          <c:tx>
            <c:strRef>
              <c:f>'[1]Policy Analysis'!$F$10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212918377705683E-16"/>
                  <c:y val="-1.266537238957918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9D-47D6-91B7-F29F8488FB8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'[1]Policy Analysis'!$A$11:$A$17</c:f>
              <c:strCache>
                <c:ptCount val="7"/>
                <c:pt idx="0">
                  <c:v>Standard contractual payment terms offered to suppliers (number of days)</c:v>
                </c:pt>
                <c:pt idx="1">
                  <c:v>Longest contractual payment terms offered to suppliers (number of days)</c:v>
                </c:pt>
                <c:pt idx="2">
                  <c:v>Average time taken to pay invoices (number of days)</c:v>
                </c:pt>
                <c:pt idx="3">
                  <c:v>Share of invoices paid within 30 days, in 31 to 60 days, and in 61 days or more</c:v>
                </c:pt>
                <c:pt idx="4">
                  <c:v>Share of payments undergoing litigation because of late payment</c:v>
                </c:pt>
                <c:pt idx="5">
                  <c:v>Share of invoices for which alternative dispute resolution mechanisms have been used</c:v>
                </c:pt>
                <c:pt idx="6">
                  <c:v>Share of invoices without problems related to quality and/or delivery not paid within agreed terms</c:v>
                </c:pt>
              </c:strCache>
            </c:strRef>
          </c:cat>
          <c:val>
            <c:numRef>
              <c:f>'[1]Policy Analysis'!$F$11:$F$17</c:f>
              <c:numCache>
                <c:formatCode>General</c:formatCode>
                <c:ptCount val="7"/>
                <c:pt idx="0">
                  <c:v>5.1748251748251747E-2</c:v>
                </c:pt>
                <c:pt idx="1">
                  <c:v>5.8741258741258739E-2</c:v>
                </c:pt>
                <c:pt idx="2">
                  <c:v>4.8951048951048952E-2</c:v>
                </c:pt>
                <c:pt idx="3">
                  <c:v>6.5734265734265732E-2</c:v>
                </c:pt>
                <c:pt idx="4">
                  <c:v>7.2727272727272724E-2</c:v>
                </c:pt>
                <c:pt idx="5">
                  <c:v>9.2307692307692313E-2</c:v>
                </c:pt>
                <c:pt idx="6">
                  <c:v>8.8111888111888109E-2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9D-47D6-91B7-F29F8488FB85}"/>
            </c:ext>
          </c:extLst>
        </c:ser>
        <c:ser>
          <c:idx val="5"/>
          <c:order val="5"/>
          <c:tx>
            <c:strRef>
              <c:f>'[1]Policy Analysis'!$G$10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212918377705683E-16"/>
                  <c:y val="-1.2665372389579187E-1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9D-47D6-91B7-F29F8488FB85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B9D-47D6-91B7-F29F8488FB85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B9D-47D6-91B7-F29F8488FB85}"/>
                </c:ext>
              </c:extLst>
            </c:dLbl>
            <c:dLbl>
              <c:idx val="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B9D-47D6-91B7-F29F8488FB85}"/>
                </c:ext>
              </c:extLst>
            </c:dLbl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B9D-47D6-91B7-F29F8488FB85}"/>
                </c:ext>
              </c:extLst>
            </c:dLbl>
            <c:dLbl>
              <c:idx val="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B9D-47D6-91B7-F29F8488FB85}"/>
                </c:ext>
              </c:extLst>
            </c:dLbl>
            <c:dLbl>
              <c:idx val="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B9D-47D6-91B7-F29F8488FB8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'[1]Policy Analysis'!$A$11:$A$17</c:f>
              <c:strCache>
                <c:ptCount val="7"/>
                <c:pt idx="0">
                  <c:v>Standard contractual payment terms offered to suppliers (number of days)</c:v>
                </c:pt>
                <c:pt idx="1">
                  <c:v>Longest contractual payment terms offered to suppliers (number of days)</c:v>
                </c:pt>
                <c:pt idx="2">
                  <c:v>Average time taken to pay invoices (number of days)</c:v>
                </c:pt>
                <c:pt idx="3">
                  <c:v>Share of invoices paid within 30 days, in 31 to 60 days, and in 61 days or more</c:v>
                </c:pt>
                <c:pt idx="4">
                  <c:v>Share of payments undergoing litigation because of late payment</c:v>
                </c:pt>
                <c:pt idx="5">
                  <c:v>Share of invoices for which alternative dispute resolution mechanisms have been used</c:v>
                </c:pt>
                <c:pt idx="6">
                  <c:v>Share of invoices without problems related to quality and/or delivery not paid within agreed terms</c:v>
                </c:pt>
              </c:strCache>
            </c:strRef>
          </c:cat>
          <c:val>
            <c:numRef>
              <c:f>'[1]Policy Analysis'!$G$11:$G$17</c:f>
              <c:numCache>
                <c:formatCode>General</c:formatCode>
                <c:ptCount val="7"/>
                <c:pt idx="0">
                  <c:v>3.4965034965034968E-2</c:v>
                </c:pt>
                <c:pt idx="1">
                  <c:v>5.0349650349650353E-2</c:v>
                </c:pt>
                <c:pt idx="2">
                  <c:v>5.0349650349650353E-2</c:v>
                </c:pt>
                <c:pt idx="3">
                  <c:v>5.0349650349650353E-2</c:v>
                </c:pt>
                <c:pt idx="4">
                  <c:v>5.1748251748251747E-2</c:v>
                </c:pt>
                <c:pt idx="5">
                  <c:v>4.7552447552447551E-2</c:v>
                </c:pt>
                <c:pt idx="6">
                  <c:v>6.0139860139860141E-2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9D-47D6-91B7-F29F8488F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7451135"/>
        <c:axId val="1"/>
      </c:barChart>
      <c:catAx>
        <c:axId val="208745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45113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[1]Sector!$D$22</c:f>
              <c:strCache>
                <c:ptCount val="1"/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90-427F-B8AB-86CDD6DDCC45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90-427F-B8AB-86CDD6DDCC45}"/>
              </c:ext>
            </c:extLst>
          </c:dPt>
          <c:dPt>
            <c:idx val="2"/>
            <c:bubble3D val="0"/>
            <c:spPr>
              <a:solidFill>
                <a:srgbClr val="4472C4">
                  <a:lumMod val="5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90-427F-B8AB-86CDD6DDCC45}"/>
              </c:ext>
            </c:extLst>
          </c:dPt>
          <c:dPt>
            <c:idx val="3"/>
            <c:bubble3D val="0"/>
            <c:spPr>
              <a:solidFill>
                <a:srgbClr val="5B9BD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90-427F-B8AB-86CDD6DDCC45}"/>
              </c:ext>
            </c:extLst>
          </c:dPt>
          <c:dPt>
            <c:idx val="4"/>
            <c:bubble3D val="0"/>
            <c:spPr>
              <a:pattFill prst="dkUpDiag">
                <a:fgClr>
                  <a:srgbClr val="4472C4"/>
                </a:fgClr>
                <a:bgClr>
                  <a:sysClr val="window" lastClr="FFFFFF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F90-427F-B8AB-86CDD6DDCC45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F90-427F-B8AB-86CDD6DDCC45}"/>
              </c:ext>
            </c:extLst>
          </c:dPt>
          <c:dPt>
            <c:idx val="6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F90-427F-B8AB-86CDD6DDCC45}"/>
              </c:ext>
            </c:extLst>
          </c:dPt>
          <c:dPt>
            <c:idx val="7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F90-427F-B8AB-86CDD6DDCC45}"/>
              </c:ext>
            </c:extLst>
          </c:dPt>
          <c:dPt>
            <c:idx val="8"/>
            <c:bubble3D val="0"/>
            <c:spPr>
              <a:solidFill>
                <a:srgbClr val="A5A5A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F90-427F-B8AB-86CDD6DDCC45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90-427F-B8AB-86CDD6DDCC45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90-427F-B8AB-86CDD6DDCC45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90-427F-B8AB-86CDD6DDCC45}"/>
                </c:ext>
              </c:extLst>
            </c:dLbl>
            <c:dLbl>
              <c:idx val="7"/>
              <c:layout>
                <c:manualLayout>
                  <c:x val="0.21826249307361906"/>
                  <c:y val="1.39431142535754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58F202C-16B5-423E-8700-79E98887AC1C}" type="CATEGORYNAME">
                      <a:rPr lang="en-US" sz="900"/>
                      <a:pPr>
                        <a:defRPr sz="9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endParaRPr lang="en-US" sz="900" baseline="0"/>
                  </a:p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5C322B-598B-4283-832A-65818735A916}" type="VALUE">
                      <a:rPr lang="en-US" sz="900"/>
                      <a:pPr>
                        <a:defRPr sz="9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04661586732407"/>
                      <c:h val="0.187510204081632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F90-427F-B8AB-86CDD6DDCC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[1]Sector!$C$23:$C$31</c:f>
              <c:strCache>
                <c:ptCount val="9"/>
                <c:pt idx="0">
                  <c:v>Percentage terms </c:v>
                </c:pt>
                <c:pt idx="1">
                  <c:v>Agriculture, forestry and fishing</c:v>
                </c:pt>
                <c:pt idx="2">
                  <c:v>Manufacturing </c:v>
                </c:pt>
                <c:pt idx="3">
                  <c:v>Construction</c:v>
                </c:pt>
                <c:pt idx="4">
                  <c:v>Other Industry (mining, electricity, gas, waste management, etc.)</c:v>
                </c:pt>
                <c:pt idx="5">
                  <c:v>Wholesale trade</c:v>
                </c:pt>
                <c:pt idx="6">
                  <c:v>Transportation and storage</c:v>
                </c:pt>
                <c:pt idx="7">
                  <c:v>Professional, scientific and technical activities (engineering, legal, accounting, advertising, consulting, etc.) </c:v>
                </c:pt>
                <c:pt idx="8">
                  <c:v>Other Services</c:v>
                </c:pt>
              </c:strCache>
            </c:strRef>
          </c:cat>
          <c:val>
            <c:numRef>
              <c:f>[1]Sector!$D$23:$D$31</c:f>
              <c:numCache>
                <c:formatCode>General</c:formatCode>
                <c:ptCount val="9"/>
                <c:pt idx="1">
                  <c:v>4.8951048951048952E-2</c:v>
                </c:pt>
                <c:pt idx="2">
                  <c:v>0.2993006993006993</c:v>
                </c:pt>
                <c:pt idx="3">
                  <c:v>6.8531468531468534E-2</c:v>
                </c:pt>
                <c:pt idx="4">
                  <c:v>5.0349650349650353E-2</c:v>
                </c:pt>
                <c:pt idx="5">
                  <c:v>0.16503496503496504</c:v>
                </c:pt>
                <c:pt idx="6">
                  <c:v>3.3566433566433566E-2</c:v>
                </c:pt>
                <c:pt idx="7">
                  <c:v>0.14965034965034965</c:v>
                </c:pt>
                <c:pt idx="8">
                  <c:v>0.18461538461538463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90-427F-B8AB-86CDD6DD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1.721419863619604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22-4945-870E-531EA3379F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[1]Geo_Distribution!$A$29:$A$49</c:f>
              <c:strCache>
                <c:ptCount val="21"/>
                <c:pt idx="0">
                  <c:v>Portugal</c:v>
                </c:pt>
                <c:pt idx="1">
                  <c:v>Italy</c:v>
                </c:pt>
                <c:pt idx="2">
                  <c:v>Poland</c:v>
                </c:pt>
                <c:pt idx="3">
                  <c:v>Romania</c:v>
                </c:pt>
                <c:pt idx="4">
                  <c:v>Spain</c:v>
                </c:pt>
                <c:pt idx="5">
                  <c:v>Germany</c:v>
                </c:pt>
                <c:pt idx="6">
                  <c:v>Hungary</c:v>
                </c:pt>
                <c:pt idx="7">
                  <c:v>France</c:v>
                </c:pt>
                <c:pt idx="8">
                  <c:v>Cyprus</c:v>
                </c:pt>
                <c:pt idx="9">
                  <c:v>Belgium</c:v>
                </c:pt>
                <c:pt idx="10">
                  <c:v>Czechia</c:v>
                </c:pt>
                <c:pt idx="11">
                  <c:v>Lithuania</c:v>
                </c:pt>
                <c:pt idx="12">
                  <c:v>Sweden</c:v>
                </c:pt>
                <c:pt idx="13">
                  <c:v>Bulgaria</c:v>
                </c:pt>
                <c:pt idx="14">
                  <c:v>Croatia</c:v>
                </c:pt>
                <c:pt idx="15">
                  <c:v>Luxembourg</c:v>
                </c:pt>
                <c:pt idx="16">
                  <c:v>Finland</c:v>
                </c:pt>
                <c:pt idx="17">
                  <c:v>Estonia</c:v>
                </c:pt>
                <c:pt idx="18">
                  <c:v>Denmark</c:v>
                </c:pt>
                <c:pt idx="19">
                  <c:v>Latvia</c:v>
                </c:pt>
                <c:pt idx="20">
                  <c:v>Ireland</c:v>
                </c:pt>
              </c:strCache>
            </c:strRef>
          </c:cat>
          <c:val>
            <c:numRef>
              <c:f>[1]Geo_Distribution!$B$29:$B$49</c:f>
              <c:numCache>
                <c:formatCode>General</c:formatCode>
                <c:ptCount val="21"/>
                <c:pt idx="0">
                  <c:v>0.15104895104895105</c:v>
                </c:pt>
                <c:pt idx="1">
                  <c:v>0.14545454545454545</c:v>
                </c:pt>
                <c:pt idx="2">
                  <c:v>0.13846153846153847</c:v>
                </c:pt>
                <c:pt idx="3">
                  <c:v>0.13286713286713286</c:v>
                </c:pt>
                <c:pt idx="4">
                  <c:v>7.9720279720279716E-2</c:v>
                </c:pt>
                <c:pt idx="5">
                  <c:v>7.8321678321678329E-2</c:v>
                </c:pt>
                <c:pt idx="6">
                  <c:v>5.0349650349650353E-2</c:v>
                </c:pt>
                <c:pt idx="7">
                  <c:v>4.4755244755244755E-2</c:v>
                </c:pt>
                <c:pt idx="8">
                  <c:v>3.9160839160839164E-2</c:v>
                </c:pt>
                <c:pt idx="9">
                  <c:v>3.0769230769230771E-2</c:v>
                </c:pt>
                <c:pt idx="10">
                  <c:v>2.6573426573426574E-2</c:v>
                </c:pt>
                <c:pt idx="11">
                  <c:v>1.9580419580419582E-2</c:v>
                </c:pt>
                <c:pt idx="12">
                  <c:v>1.8181818181818181E-2</c:v>
                </c:pt>
                <c:pt idx="13">
                  <c:v>1.5384615384615385E-2</c:v>
                </c:pt>
                <c:pt idx="14">
                  <c:v>8.3916083916083916E-3</c:v>
                </c:pt>
                <c:pt idx="15">
                  <c:v>5.5944055944055944E-3</c:v>
                </c:pt>
                <c:pt idx="16">
                  <c:v>5.5944055944055944E-3</c:v>
                </c:pt>
                <c:pt idx="17">
                  <c:v>2.7972027972027972E-3</c:v>
                </c:pt>
                <c:pt idx="18">
                  <c:v>2.7972027972027972E-3</c:v>
                </c:pt>
                <c:pt idx="19">
                  <c:v>2.7972027972027972E-3</c:v>
                </c:pt>
                <c:pt idx="20">
                  <c:v>1.3986013986013986E-3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2-4945-870E-531EA3379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7448639"/>
        <c:axId val="1"/>
      </c:barChart>
      <c:catAx>
        <c:axId val="208744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448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99"/>
            </a:solidFill>
            <a:ln>
              <a:noFill/>
            </a:ln>
            <a:effectLst/>
          </c:spPr>
          <c:invertIfNegative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85C-48C2-BD67-7D386E9C8A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'[2]Payment Conditions'!$A$11:$A$15</c:f>
              <c:strCache>
                <c:ptCount val="5"/>
                <c:pt idx="0">
                  <c:v>We negotiate payment conditions on a case-by-case basis.</c:v>
                </c:pt>
                <c:pt idx="1">
                  <c:v>We have our own specific payment conditions, and our clients are requested to adhere to them.</c:v>
                </c:pt>
                <c:pt idx="2">
                  <c:v>In our sector, payment conditions are fairly standard, and we follow those standards.</c:v>
                </c:pt>
                <c:pt idx="3">
                  <c:v>Payment conditions are de facto dictated by our clients.</c:v>
                </c:pt>
                <c:pt idx="4">
                  <c:v>N/A</c:v>
                </c:pt>
              </c:strCache>
            </c:strRef>
          </c:cat>
          <c:val>
            <c:numRef>
              <c:f>'[2]Payment Conditions'!$B$11:$B$15</c:f>
              <c:numCache>
                <c:formatCode>General</c:formatCode>
                <c:ptCount val="5"/>
                <c:pt idx="0">
                  <c:v>0.42097902097902096</c:v>
                </c:pt>
                <c:pt idx="1">
                  <c:v>0.26013986013986012</c:v>
                </c:pt>
                <c:pt idx="2">
                  <c:v>0.19300699300699301</c:v>
                </c:pt>
                <c:pt idx="3">
                  <c:v>0.11888111888111888</c:v>
                </c:pt>
                <c:pt idx="4">
                  <c:v>6.993006993006993E-3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C-48C2-BD67-7D386E9C8A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57159848"/>
        <c:axId val="857160832"/>
      </c:barChart>
      <c:catAx>
        <c:axId val="857159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160832"/>
        <c:crosses val="autoZero"/>
        <c:auto val="1"/>
        <c:lblAlgn val="ctr"/>
        <c:lblOffset val="100"/>
        <c:noMultiLvlLbl val="0"/>
      </c:catAx>
      <c:valAx>
        <c:axId val="857160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15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BD-49D6-9F9B-A8B27D930AD9}"/>
              </c:ext>
            </c:extLst>
          </c:dPt>
          <c:dPt>
            <c:idx val="1"/>
            <c:bubble3D val="0"/>
            <c:spPr>
              <a:solidFill>
                <a:srgbClr val="0000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BD-49D6-9F9B-A8B27D930AD9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BD-49D6-9F9B-A8B27D930AD9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BD-49D6-9F9B-A8B27D930AD9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BD-49D6-9F9B-A8B27D930AD9}"/>
              </c:ext>
            </c:extLst>
          </c:dPt>
          <c:dLbls>
            <c:dLbl>
              <c:idx val="0"/>
              <c:layout>
                <c:manualLayout>
                  <c:x val="-0.12214851415408275"/>
                  <c:y val="0.166950566392472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539106148991951"/>
                      <c:h val="0.21778531028177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0BD-49D6-9F9B-A8B27D930AD9}"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BD-49D6-9F9B-A8B27D930AD9}"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BD-49D6-9F9B-A8B27D930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'[3]Advance payment requests'!$F$12:$F$16</c:f>
              <c:strCache>
                <c:ptCount val="5"/>
                <c:pt idx="0">
                  <c:v>Always or almost always</c:v>
                </c:pt>
                <c:pt idx="1">
                  <c:v>Often</c:v>
                </c:pt>
                <c:pt idx="2">
                  <c:v>Rarely</c:v>
                </c:pt>
                <c:pt idx="3">
                  <c:v>Never or almost never</c:v>
                </c:pt>
                <c:pt idx="4">
                  <c:v>N/A</c:v>
                </c:pt>
              </c:strCache>
            </c:strRef>
          </c:cat>
          <c:val>
            <c:numRef>
              <c:f>'[3]Advance payment requests'!$G$12:$G$16</c:f>
              <c:numCache>
                <c:formatCode>General</c:formatCode>
                <c:ptCount val="5"/>
                <c:pt idx="0">
                  <c:v>0.14125874125874127</c:v>
                </c:pt>
                <c:pt idx="1">
                  <c:v>0.25174825174825177</c:v>
                </c:pt>
                <c:pt idx="2">
                  <c:v>0.37622377622377623</c:v>
                </c:pt>
                <c:pt idx="3">
                  <c:v>0.2153846153846154</c:v>
                </c:pt>
                <c:pt idx="4">
                  <c:v>1.5384615384615385E-2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BD-49D6-9F9B-A8B27D930A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'[2]Payment Conditions'!$B$26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'[2]Payment Conditions'!$A$27:$A$31</c:f>
              <c:strCache>
                <c:ptCount val="5"/>
                <c:pt idx="0">
                  <c:v>Payment within 30 days from the issuance of the invoice</c:v>
                </c:pt>
                <c:pt idx="1">
                  <c:v>Payment within 30 to 60 days from the issuance of the invoice</c:v>
                </c:pt>
                <c:pt idx="2">
                  <c:v>Payment within 60 to 90 days from the issuance of the invoice</c:v>
                </c:pt>
                <c:pt idx="3">
                  <c:v>Payment after 90 days from the issuance of the invoice</c:v>
                </c:pt>
                <c:pt idx="4">
                  <c:v>N/A</c:v>
                </c:pt>
              </c:strCache>
            </c:strRef>
          </c:cat>
          <c:val>
            <c:numRef>
              <c:f>'[2]Payment Conditions'!$B$27:$B$31</c:f>
              <c:numCache>
                <c:formatCode>General</c:formatCode>
                <c:ptCount val="5"/>
                <c:pt idx="0">
                  <c:v>0.51608391608391613</c:v>
                </c:pt>
                <c:pt idx="1">
                  <c:v>0.30629370629370628</c:v>
                </c:pt>
                <c:pt idx="2">
                  <c:v>0.11608391608391608</c:v>
                </c:pt>
                <c:pt idx="3">
                  <c:v>4.4755244755244755E-2</c:v>
                </c:pt>
                <c:pt idx="4">
                  <c:v>1.6783216783216783E-2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9-49F8-B991-2E6560E2D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9477744"/>
        <c:axId val="759478072"/>
      </c:barChart>
      <c:catAx>
        <c:axId val="759477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478072"/>
        <c:crosses val="autoZero"/>
        <c:auto val="1"/>
        <c:lblAlgn val="ctr"/>
        <c:lblOffset val="100"/>
        <c:noMultiLvlLbl val="0"/>
      </c:catAx>
      <c:valAx>
        <c:axId val="7594780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47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B9-4947-BBAD-8574A4E32BF0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B9-4947-BBAD-8574A4E32B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B9-4947-BBAD-8574A4E32BF0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B9-4947-BBAD-8574A4E32B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B9-4947-BBAD-8574A4E32BF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B9-4947-BBAD-8574A4E32BF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'[3]Exception situations'!$D$7:$D$9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f>'[3]Exception situations'!$E$7:$E$9</c:f>
              <c:numCache>
                <c:formatCode>General</c:formatCode>
                <c:ptCount val="3"/>
                <c:pt idx="0">
                  <c:v>0.66153846153846152</c:v>
                </c:pt>
                <c:pt idx="1">
                  <c:v>0.31188811188811189</c:v>
                </c:pt>
                <c:pt idx="2">
                  <c:v>2.6573426573426574E-2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B9-4947-BBAD-8574A4E32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99"/>
            </a:solidFill>
            <a:ln>
              <a:noFill/>
            </a:ln>
            <a:effectLst/>
          </c:spPr>
          <c:invertIfNegative val="0"/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CDF-4D98-9643-7884F79B6E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'[3]Exception situations'!$D$43:$D$48</c:f>
              <c:strCache>
                <c:ptCount val="6"/>
                <c:pt idx="0">
                  <c:v>To retain a client and/or to safeguard our market position in the face of stiffening competition.</c:v>
                </c:pt>
                <c:pt idx="1">
                  <c:v>To secure larger and/or more profitable orders.</c:v>
                </c:pt>
                <c:pt idx="2">
                  <c:v>To secure new clients and/or to enter new markets.</c:v>
                </c:pt>
                <c:pt idx="3">
                  <c:v>Other (please explain)</c:v>
                </c:pt>
                <c:pt idx="4">
                  <c:v>When our order book is low, and we absolutely need to get new business.</c:v>
                </c:pt>
                <c:pt idx="5">
                  <c:v>N/A</c:v>
                </c:pt>
              </c:strCache>
            </c:strRef>
          </c:cat>
          <c:val>
            <c:numRef>
              <c:f>'[3]Exception situations'!$E$43:$E$48</c:f>
              <c:numCache>
                <c:formatCode>General</c:formatCode>
                <c:ptCount val="6"/>
                <c:pt idx="0">
                  <c:v>0.4904862579281184</c:v>
                </c:pt>
                <c:pt idx="1">
                  <c:v>0.19873150105708245</c:v>
                </c:pt>
                <c:pt idx="2">
                  <c:v>0.18816067653276955</c:v>
                </c:pt>
                <c:pt idx="3">
                  <c:v>7.1881606765327691E-2</c:v>
                </c:pt>
                <c:pt idx="4">
                  <c:v>4.4397463002114168E-2</c:v>
                </c:pt>
                <c:pt idx="5">
                  <c:v>6.3424947145877377E-3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F-4D98-9643-7884F79B6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1884712"/>
        <c:axId val="731882088"/>
      </c:barChart>
      <c:catAx>
        <c:axId val="731884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882088"/>
        <c:crosses val="autoZero"/>
        <c:auto val="1"/>
        <c:lblAlgn val="ctr"/>
        <c:lblOffset val="100"/>
        <c:noMultiLvlLbl val="0"/>
      </c:catAx>
      <c:valAx>
        <c:axId val="731882088"/>
        <c:scaling>
          <c:orientation val="minMax"/>
          <c:max val="0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88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44573554519277"/>
          <c:y val="0.15060002916302126"/>
          <c:w val="0.40946451596463068"/>
          <c:h val="0.732202172645086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83-4254-A2ED-76474247B790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83-4254-A2ED-76474247B7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83-4254-A2ED-76474247B79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83-4254-A2ED-76474247B79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83-4254-A2ED-76474247B79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83-4254-A2ED-76474247B79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'[3]Unfair payment practices '!$C$8:$C$10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N/A</c:v>
                </c:pt>
              </c:strCache>
            </c:strRef>
          </c:cat>
          <c:val>
            <c:numRef>
              <c:f>'[3]Unfair payment practices '!$D$8:$D$10</c:f>
              <c:numCache>
                <c:formatCode>General</c:formatCode>
                <c:ptCount val="3"/>
                <c:pt idx="0">
                  <c:v>0.27272727272727271</c:v>
                </c:pt>
                <c:pt idx="1">
                  <c:v>0.70489510489510487</c:v>
                </c:pt>
                <c:pt idx="2">
                  <c:v>2.2377622377622378E-2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83-4254-A2ED-76474247B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447674</xdr:colOff>
      <xdr:row>1</xdr:row>
      <xdr:rowOff>66676</xdr:rowOff>
    </xdr:from>
    <xdr:to>
      <xdr:col>8</xdr:col>
      <xdr:colOff>380999</xdr:colOff>
      <xdr:row>14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6941B0-E05E-4E39-9D19-C04F8884E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63499</xdr:colOff>
      <xdr:row>0</xdr:row>
      <xdr:rowOff>21166</xdr:rowOff>
    </xdr:from>
    <xdr:to>
      <xdr:col>8</xdr:col>
      <xdr:colOff>495299</xdr:colOff>
      <xdr:row>13</xdr:row>
      <xdr:rowOff>144991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1C735AD-2DF2-4468-9F1D-46D8D58FE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3</xdr:row>
      <xdr:rowOff>38100</xdr:rowOff>
    </xdr:from>
    <xdr:to>
      <xdr:col>13</xdr:col>
      <xdr:colOff>76200</xdr:colOff>
      <xdr:row>14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05BF52A-9727-4A9D-B6B2-4A6F74E2F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</xdr:row>
      <xdr:rowOff>28574</xdr:rowOff>
    </xdr:from>
    <xdr:to>
      <xdr:col>8</xdr:col>
      <xdr:colOff>276224</xdr:colOff>
      <xdr:row>16</xdr:row>
      <xdr:rowOff>95249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35C4C-6EA6-470A-B356-6819084FF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104775</xdr:rowOff>
    </xdr:from>
    <xdr:to>
      <xdr:col>8</xdr:col>
      <xdr:colOff>152400</xdr:colOff>
      <xdr:row>15</xdr:row>
      <xdr:rowOff>104775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3FBE3810-C857-4088-B4C0-D43B44D9A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1</xdr:row>
      <xdr:rowOff>28575</xdr:rowOff>
    </xdr:from>
    <xdr:to>
      <xdr:col>9</xdr:col>
      <xdr:colOff>495300</xdr:colOff>
      <xdr:row>19</xdr:row>
      <xdr:rowOff>9525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54A6FEAF-5851-46CE-AB22-99C724495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0</xdr:rowOff>
    </xdr:from>
    <xdr:to>
      <xdr:col>12</xdr:col>
      <xdr:colOff>0</xdr:colOff>
      <xdr:row>20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CF76ACA-673C-45C9-8C53-846A96901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</xdr:row>
      <xdr:rowOff>234950</xdr:rowOff>
    </xdr:from>
    <xdr:to>
      <xdr:col>26</xdr:col>
      <xdr:colOff>511175</xdr:colOff>
      <xdr:row>19</xdr:row>
      <xdr:rowOff>60326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47396C4-EABE-4CEC-91F4-9B219C772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104775</xdr:rowOff>
    </xdr:from>
    <xdr:to>
      <xdr:col>15</xdr:col>
      <xdr:colOff>387350</xdr:colOff>
      <xdr:row>21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6C99FEC-393A-4AA9-A020-4A884E3F0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4</xdr:row>
      <xdr:rowOff>152400</xdr:rowOff>
    </xdr:from>
    <xdr:to>
      <xdr:col>17</xdr:col>
      <xdr:colOff>107950</xdr:colOff>
      <xdr:row>22</xdr:row>
      <xdr:rowOff>104775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6E55BCBB-21BE-4582-A948-EF2F7ADF1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2</xdr:row>
      <xdr:rowOff>266700</xdr:rowOff>
    </xdr:from>
    <xdr:to>
      <xdr:col>12</xdr:col>
      <xdr:colOff>184150</xdr:colOff>
      <xdr:row>13</xdr:row>
      <xdr:rowOff>153988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A8BFBF2-82A8-46FD-ADE0-6A77C3C31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2</xdr:row>
      <xdr:rowOff>9525</xdr:rowOff>
    </xdr:from>
    <xdr:to>
      <xdr:col>9</xdr:col>
      <xdr:colOff>28575</xdr:colOff>
      <xdr:row>18</xdr:row>
      <xdr:rowOff>23814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FA9D4D0-9945-4713-A3B4-4FDD431ED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9525</xdr:rowOff>
    </xdr:from>
    <xdr:to>
      <xdr:col>13</xdr:col>
      <xdr:colOff>112713</xdr:colOff>
      <xdr:row>18</xdr:row>
      <xdr:rowOff>61913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952FDBB-0F1C-4380-A86A-57620B38D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104775</xdr:rowOff>
    </xdr:from>
    <xdr:to>
      <xdr:col>9</xdr:col>
      <xdr:colOff>395287</xdr:colOff>
      <xdr:row>16</xdr:row>
      <xdr:rowOff>73820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E894ED1-8974-41A2-A809-382D06AA3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4</xdr:row>
      <xdr:rowOff>47625</xdr:rowOff>
    </xdr:from>
    <xdr:to>
      <xdr:col>13</xdr:col>
      <xdr:colOff>371474</xdr:colOff>
      <xdr:row>20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64A59E5-929B-469D-A854-F3F5CBFC3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440531</xdr:colOff>
      <xdr:row>0</xdr:row>
      <xdr:rowOff>0</xdr:rowOff>
    </xdr:from>
    <xdr:to>
      <xdr:col>10</xdr:col>
      <xdr:colOff>59531</xdr:colOff>
      <xdr:row>15</xdr:row>
      <xdr:rowOff>154781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53F113-DFE3-42AD-8495-6F184B3C0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_2021_004_A_GROW_LPD/E_SME_Panel/Dataset_20211119/SME_Panel_Consultation_20211119_1-C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_2021_004_A_GROW_LPD/E_SME_Panel/ZZZ_Feedback/SME_Panel_Graphs_CN_MM_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_2021_004_A_GROW_LPD/E_SME_Panel/ZZZ_Feedback/SME_Panel_Consultation_20211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ata combinations"/>
      <sheetName val="Advance payment requests"/>
      <sheetName val="Sector"/>
      <sheetName val="Main clients"/>
      <sheetName val="Business size"/>
      <sheetName val="Geo_Distribution"/>
      <sheetName val="Payment terms settings"/>
      <sheetName val="Exception situations"/>
      <sheetName val="Unfair payment practices "/>
      <sheetName val="Business disputes"/>
      <sheetName val="POLICY"/>
      <sheetName val="Policy Analysis"/>
      <sheetName val="Foglio2"/>
    </sheetNames>
    <sheetDataSet>
      <sheetData sheetId="0"/>
      <sheetData sheetId="1"/>
      <sheetData sheetId="2">
        <row r="17">
          <cell r="C17" t="str">
            <v>Payment within 30 days from the issuance of the invoice</v>
          </cell>
        </row>
      </sheetData>
      <sheetData sheetId="3">
        <row r="23">
          <cell r="C23" t="str">
            <v xml:space="preserve">Percentage terms </v>
          </cell>
        </row>
        <row r="24">
          <cell r="C24" t="str">
            <v>Agriculture, forestry and fishing</v>
          </cell>
          <cell r="D24">
            <v>4.8951048951048952E-2</v>
          </cell>
        </row>
        <row r="25">
          <cell r="C25" t="str">
            <v xml:space="preserve">Manufacturing </v>
          </cell>
          <cell r="D25">
            <v>0.2993006993006993</v>
          </cell>
        </row>
        <row r="26">
          <cell r="C26" t="str">
            <v>Construction</v>
          </cell>
          <cell r="D26">
            <v>6.8531468531468534E-2</v>
          </cell>
        </row>
        <row r="27">
          <cell r="C27" t="str">
            <v>Other Industry (mining, electricity, gas, waste management, etc.)</v>
          </cell>
          <cell r="D27">
            <v>5.0349650349650353E-2</v>
          </cell>
        </row>
        <row r="28">
          <cell r="C28" t="str">
            <v>Wholesale trade</v>
          </cell>
          <cell r="D28">
            <v>0.16503496503496504</v>
          </cell>
        </row>
        <row r="29">
          <cell r="C29" t="str">
            <v>Transportation and storage</v>
          </cell>
          <cell r="D29">
            <v>3.3566433566433566E-2</v>
          </cell>
        </row>
        <row r="30">
          <cell r="C30" t="str">
            <v xml:space="preserve">Professional, scientific and technical activities (engineering, legal, accounting, advertising, consulting, etc.) </v>
          </cell>
          <cell r="D30">
            <v>0.14965034965034965</v>
          </cell>
        </row>
        <row r="31">
          <cell r="C31" t="str">
            <v>Other Services</v>
          </cell>
          <cell r="D31">
            <v>0.18461538461538463</v>
          </cell>
        </row>
      </sheetData>
      <sheetData sheetId="4"/>
      <sheetData sheetId="5"/>
      <sheetData sheetId="6">
        <row r="29">
          <cell r="A29" t="str">
            <v>Portugal</v>
          </cell>
          <cell r="B29">
            <v>0.15104895104895105</v>
          </cell>
        </row>
        <row r="30">
          <cell r="A30" t="str">
            <v>Italy</v>
          </cell>
          <cell r="B30">
            <v>0.14545454545454545</v>
          </cell>
        </row>
        <row r="31">
          <cell r="A31" t="str">
            <v>Poland</v>
          </cell>
          <cell r="B31">
            <v>0.13846153846153847</v>
          </cell>
        </row>
        <row r="32">
          <cell r="A32" t="str">
            <v>Romania</v>
          </cell>
          <cell r="B32">
            <v>0.13286713286713286</v>
          </cell>
        </row>
        <row r="33">
          <cell r="A33" t="str">
            <v>Spain</v>
          </cell>
          <cell r="B33">
            <v>7.9720279720279716E-2</v>
          </cell>
        </row>
        <row r="34">
          <cell r="A34" t="str">
            <v>Germany</v>
          </cell>
          <cell r="B34">
            <v>7.8321678321678329E-2</v>
          </cell>
        </row>
        <row r="35">
          <cell r="A35" t="str">
            <v>Hungary</v>
          </cell>
          <cell r="B35">
            <v>5.0349650349650353E-2</v>
          </cell>
        </row>
        <row r="36">
          <cell r="A36" t="str">
            <v>France</v>
          </cell>
          <cell r="B36">
            <v>4.4755244755244755E-2</v>
          </cell>
        </row>
        <row r="37">
          <cell r="A37" t="str">
            <v>Cyprus</v>
          </cell>
          <cell r="B37">
            <v>3.9160839160839164E-2</v>
          </cell>
        </row>
        <row r="38">
          <cell r="A38" t="str">
            <v>Belgium</v>
          </cell>
          <cell r="B38">
            <v>3.0769230769230771E-2</v>
          </cell>
        </row>
        <row r="39">
          <cell r="A39" t="str">
            <v>Czechia</v>
          </cell>
          <cell r="B39">
            <v>2.6573426573426574E-2</v>
          </cell>
        </row>
        <row r="40">
          <cell r="A40" t="str">
            <v>Lithuania</v>
          </cell>
          <cell r="B40">
            <v>1.9580419580419582E-2</v>
          </cell>
        </row>
        <row r="41">
          <cell r="A41" t="str">
            <v>Sweden</v>
          </cell>
          <cell r="B41">
            <v>1.8181818181818181E-2</v>
          </cell>
        </row>
        <row r="42">
          <cell r="A42" t="str">
            <v>Bulgaria</v>
          </cell>
          <cell r="B42">
            <v>1.5384615384615385E-2</v>
          </cell>
        </row>
        <row r="43">
          <cell r="A43" t="str">
            <v>Croatia</v>
          </cell>
          <cell r="B43">
            <v>8.3916083916083916E-3</v>
          </cell>
        </row>
        <row r="44">
          <cell r="A44" t="str">
            <v>Luxembourg</v>
          </cell>
          <cell r="B44">
            <v>5.5944055944055944E-3</v>
          </cell>
        </row>
        <row r="45">
          <cell r="A45" t="str">
            <v>Finland</v>
          </cell>
          <cell r="B45">
            <v>5.5944055944055944E-3</v>
          </cell>
        </row>
        <row r="46">
          <cell r="A46" t="str">
            <v>Estonia</v>
          </cell>
          <cell r="B46">
            <v>2.7972027972027972E-3</v>
          </cell>
        </row>
        <row r="47">
          <cell r="A47" t="str">
            <v>Denmark</v>
          </cell>
          <cell r="B47">
            <v>2.7972027972027972E-3</v>
          </cell>
        </row>
        <row r="48">
          <cell r="A48" t="str">
            <v>Latvia</v>
          </cell>
          <cell r="B48">
            <v>2.7972027972027972E-3</v>
          </cell>
        </row>
        <row r="49">
          <cell r="A49" t="str">
            <v>Ireland</v>
          </cell>
          <cell r="B49">
            <v>1.3986013986013986E-3</v>
          </cell>
        </row>
      </sheetData>
      <sheetData sheetId="7">
        <row r="10">
          <cell r="C10" t="str">
            <v>We have our own specific payment conditions, and our clients are requested to adhere to them.</v>
          </cell>
        </row>
      </sheetData>
      <sheetData sheetId="8">
        <row r="7">
          <cell r="D7" t="str">
            <v>Yes</v>
          </cell>
        </row>
      </sheetData>
      <sheetData sheetId="9"/>
      <sheetData sheetId="10">
        <row r="8">
          <cell r="D8" t="str">
            <v>Yes</v>
          </cell>
        </row>
      </sheetData>
      <sheetData sheetId="11"/>
      <sheetData sheetId="12">
        <row r="10">
          <cell r="B10" t="str">
            <v>Very helpful</v>
          </cell>
          <cell r="C10" t="str">
            <v>Somewhat helpful</v>
          </cell>
          <cell r="D10" t="str">
            <v>Not so helpful</v>
          </cell>
          <cell r="E10" t="str">
            <v>Not helpful at all</v>
          </cell>
          <cell r="F10" t="str">
            <v>Don't know</v>
          </cell>
          <cell r="G10" t="str">
            <v>n/a</v>
          </cell>
        </row>
        <row r="11">
          <cell r="A11" t="str">
            <v>Standard contractual payment terms offered to suppliers (number of days)</v>
          </cell>
          <cell r="B11">
            <v>0.42517482517482519</v>
          </cell>
          <cell r="C11">
            <v>0.34545454545454546</v>
          </cell>
          <cell r="D11">
            <v>0.10069930069930071</v>
          </cell>
          <cell r="E11">
            <v>4.195804195804196E-2</v>
          </cell>
          <cell r="F11">
            <v>5.1748251748251747E-2</v>
          </cell>
          <cell r="G11">
            <v>3.4965034965034968E-2</v>
          </cell>
        </row>
        <row r="12">
          <cell r="A12" t="str">
            <v>Longest contractual payment terms offered to suppliers (number of days)</v>
          </cell>
          <cell r="B12">
            <v>0.31468531468531469</v>
          </cell>
          <cell r="C12">
            <v>0.35384615384615387</v>
          </cell>
          <cell r="D12">
            <v>0.14685314685314685</v>
          </cell>
          <cell r="E12">
            <v>7.5524475524475526E-2</v>
          </cell>
          <cell r="F12">
            <v>5.8741258741258739E-2</v>
          </cell>
          <cell r="G12">
            <v>5.0349650349650353E-2</v>
          </cell>
        </row>
        <row r="13">
          <cell r="A13" t="str">
            <v>Average time taken to pay invoices (number of days)</v>
          </cell>
          <cell r="B13">
            <v>0.4097902097902098</v>
          </cell>
          <cell r="C13">
            <v>0.35104895104895106</v>
          </cell>
          <cell r="D13">
            <v>9.2307692307692313E-2</v>
          </cell>
          <cell r="E13">
            <v>4.7552447552447551E-2</v>
          </cell>
          <cell r="F13">
            <v>4.8951048951048952E-2</v>
          </cell>
          <cell r="G13">
            <v>5.0349650349650353E-2</v>
          </cell>
        </row>
        <row r="14">
          <cell r="A14" t="str">
            <v>Share of invoices paid within 30 days, in 31 to 60 days, and in 61 days or more</v>
          </cell>
          <cell r="B14">
            <v>0.36923076923076925</v>
          </cell>
          <cell r="C14">
            <v>0.32167832167832167</v>
          </cell>
          <cell r="D14">
            <v>0.12867132867132866</v>
          </cell>
          <cell r="E14">
            <v>6.433566433566433E-2</v>
          </cell>
          <cell r="F14">
            <v>6.5734265734265732E-2</v>
          </cell>
          <cell r="G14">
            <v>5.0349650349650353E-2</v>
          </cell>
        </row>
        <row r="15">
          <cell r="A15" t="str">
            <v>Share of payments undergoing litigation because of late payment</v>
          </cell>
          <cell r="B15">
            <v>0.41538461538461541</v>
          </cell>
          <cell r="C15">
            <v>0.2965034965034965</v>
          </cell>
          <cell r="D15">
            <v>0.11328671328671329</v>
          </cell>
          <cell r="E15">
            <v>5.0349650349650353E-2</v>
          </cell>
          <cell r="F15">
            <v>7.2727272727272724E-2</v>
          </cell>
          <cell r="G15">
            <v>5.1748251748251747E-2</v>
          </cell>
        </row>
        <row r="16">
          <cell r="A16" t="str">
            <v>Share of invoices for which alternative dispute resolution mechanisms have been used</v>
          </cell>
          <cell r="B16">
            <v>0.2965034965034965</v>
          </cell>
          <cell r="C16">
            <v>0.34265734265734266</v>
          </cell>
          <cell r="D16">
            <v>0.16083916083916083</v>
          </cell>
          <cell r="E16">
            <v>6.0139860139860141E-2</v>
          </cell>
          <cell r="F16">
            <v>9.2307692307692313E-2</v>
          </cell>
          <cell r="G16">
            <v>4.7552447552447551E-2</v>
          </cell>
        </row>
        <row r="17">
          <cell r="A17" t="str">
            <v>Share of invoices without problems related to quality and/or delivery not paid within agreed terms</v>
          </cell>
          <cell r="B17">
            <v>0.38601398601398601</v>
          </cell>
          <cell r="C17">
            <v>0.30769230769230771</v>
          </cell>
          <cell r="D17">
            <v>0.11328671328671329</v>
          </cell>
          <cell r="E17">
            <v>4.4755244755244755E-2</v>
          </cell>
          <cell r="F17">
            <v>8.8111888111888109E-2</v>
          </cell>
          <cell r="G17">
            <v>6.0139860139860141E-2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Payment Conditions"/>
      <sheetName val="Unfair"/>
      <sheetName val="Disputes"/>
      <sheetName val="Policy Measures"/>
    </sheetNames>
    <sheetDataSet>
      <sheetData sheetId="0"/>
      <sheetData sheetId="1">
        <row r="11">
          <cell r="A11" t="str">
            <v>We negotiate payment conditions on a case-by-case basis.</v>
          </cell>
          <cell r="B11">
            <v>0.42097902097902096</v>
          </cell>
        </row>
        <row r="12">
          <cell r="A12" t="str">
            <v>We have our own specific payment conditions, and our clients are requested to adhere to them.</v>
          </cell>
          <cell r="B12">
            <v>0.26013986013986012</v>
          </cell>
        </row>
        <row r="13">
          <cell r="A13" t="str">
            <v>In our sector, payment conditions are fairly standard, and we follow those standards.</v>
          </cell>
          <cell r="B13">
            <v>0.19300699300699301</v>
          </cell>
        </row>
        <row r="14">
          <cell r="A14" t="str">
            <v>Payment conditions are de facto dictated by our clients.</v>
          </cell>
          <cell r="B14">
            <v>0.11888111888111888</v>
          </cell>
        </row>
        <row r="15">
          <cell r="A15" t="str">
            <v>N/A</v>
          </cell>
          <cell r="B15">
            <v>6.993006993006993E-3</v>
          </cell>
        </row>
        <row r="26">
          <cell r="B26" t="str">
            <v>Total</v>
          </cell>
        </row>
        <row r="27">
          <cell r="A27" t="str">
            <v>Payment within 30 days from the issuance of the invoice</v>
          </cell>
          <cell r="B27">
            <v>0.51608391608391613</v>
          </cell>
        </row>
        <row r="28">
          <cell r="A28" t="str">
            <v>Payment within 30 to 60 days from the issuance of the invoice</v>
          </cell>
          <cell r="B28">
            <v>0.30629370629370628</v>
          </cell>
        </row>
        <row r="29">
          <cell r="A29" t="str">
            <v>Payment within 60 to 90 days from the issuance of the invoice</v>
          </cell>
          <cell r="B29">
            <v>0.11608391608391608</v>
          </cell>
        </row>
        <row r="30">
          <cell r="A30" t="str">
            <v>Payment after 90 days from the issuance of the invoice</v>
          </cell>
          <cell r="B30">
            <v>4.4755244755244755E-2</v>
          </cell>
        </row>
        <row r="31">
          <cell r="A31" t="str">
            <v>N/A</v>
          </cell>
          <cell r="B31">
            <v>1.6783216783216783E-2</v>
          </cell>
        </row>
      </sheetData>
      <sheetData sheetId="2">
        <row r="24">
          <cell r="B24" t="str">
            <v>1 to 9 employees</v>
          </cell>
          <cell r="C24" t="str">
            <v>10 to 49 employees</v>
          </cell>
          <cell r="D24" t="str">
            <v xml:space="preserve">50 to 249 employees </v>
          </cell>
        </row>
        <row r="25">
          <cell r="A25" t="str">
            <v>Seeking to retroactively modify key contractual provisions</v>
          </cell>
          <cell r="B25">
            <v>0.36410256410256409</v>
          </cell>
          <cell r="C25">
            <v>0.38461538461538464</v>
          </cell>
          <cell r="D25">
            <v>0.25128205128205128</v>
          </cell>
        </row>
        <row r="26">
          <cell r="A26" t="str">
            <v>Delyberating delaying acceptanceof services provided and/or goods delivered</v>
          </cell>
          <cell r="B26">
            <v>0.36</v>
          </cell>
          <cell r="C26">
            <v>0.4</v>
          </cell>
          <cell r="D26">
            <v>0.24</v>
          </cell>
        </row>
      </sheetData>
      <sheetData sheetId="3"/>
      <sheetData sheetId="4">
        <row r="10">
          <cell r="A10" t="str">
            <v>Introduction of new legislation</v>
          </cell>
          <cell r="B10">
            <v>0.35104895104895106</v>
          </cell>
        </row>
        <row r="11">
          <cell r="A11" t="str">
            <v>Combination of options</v>
          </cell>
          <cell r="B11">
            <v>0.23916083916083916</v>
          </cell>
        </row>
        <row r="12">
          <cell r="A12" t="str">
            <v>Promotion of voluntary measures</v>
          </cell>
          <cell r="B12">
            <v>0.14265734265734265</v>
          </cell>
        </row>
        <row r="13">
          <cell r="A13" t="str">
            <v>Support the use of arbitration/mediation</v>
          </cell>
          <cell r="B13">
            <v>0.13566433566433567</v>
          </cell>
        </row>
        <row r="14">
          <cell r="A14" t="str">
            <v>Other</v>
          </cell>
          <cell r="B14">
            <v>7.9720279720279716E-2</v>
          </cell>
        </row>
        <row r="15">
          <cell r="A15" t="str">
            <v>N/A</v>
          </cell>
          <cell r="B15">
            <v>5.1748251748251747E-2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ata combinations"/>
      <sheetName val="Advance payment requests"/>
      <sheetName val="Sector"/>
      <sheetName val="Main clients"/>
      <sheetName val="Business size"/>
      <sheetName val="Geo_Distribution"/>
      <sheetName val="Payment terms settings"/>
      <sheetName val="Exception situations"/>
      <sheetName val="Unfair payment practices "/>
      <sheetName val="Business disputes"/>
      <sheetName val="POLICY"/>
      <sheetName val="Policy Analysis"/>
    </sheetNames>
    <sheetDataSet>
      <sheetData sheetId="0"/>
      <sheetData sheetId="1"/>
      <sheetData sheetId="2">
        <row r="12">
          <cell r="F12" t="str">
            <v>Always or almost always</v>
          </cell>
          <cell r="G12">
            <v>0.14125874125874127</v>
          </cell>
        </row>
        <row r="13">
          <cell r="F13" t="str">
            <v>Often</v>
          </cell>
          <cell r="G13">
            <v>0.25174825174825177</v>
          </cell>
        </row>
        <row r="14">
          <cell r="F14" t="str">
            <v>Rarely</v>
          </cell>
          <cell r="G14">
            <v>0.37622377622377623</v>
          </cell>
        </row>
        <row r="15">
          <cell r="F15" t="str">
            <v>Never or almost never</v>
          </cell>
          <cell r="G15">
            <v>0.2153846153846154</v>
          </cell>
        </row>
        <row r="16">
          <cell r="F16" t="str">
            <v>N/A</v>
          </cell>
          <cell r="G16">
            <v>1.5384615384615385E-2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D7" t="str">
            <v>Yes</v>
          </cell>
          <cell r="E7">
            <v>0.66153846153846152</v>
          </cell>
        </row>
        <row r="8">
          <cell r="D8" t="str">
            <v>No</v>
          </cell>
          <cell r="E8">
            <v>0.31188811188811189</v>
          </cell>
        </row>
        <row r="9">
          <cell r="D9" t="str">
            <v>N/A</v>
          </cell>
          <cell r="E9">
            <v>2.6573426573426574E-2</v>
          </cell>
        </row>
        <row r="43">
          <cell r="D43" t="str">
            <v>To retain a client and/or to safeguard our market position in the face of stiffening competition.</v>
          </cell>
          <cell r="E43">
            <v>0.4904862579281184</v>
          </cell>
        </row>
        <row r="44">
          <cell r="D44" t="str">
            <v>To secure larger and/or more profitable orders.</v>
          </cell>
          <cell r="E44">
            <v>0.19873150105708245</v>
          </cell>
        </row>
        <row r="45">
          <cell r="D45" t="str">
            <v>To secure new clients and/or to enter new markets.</v>
          </cell>
          <cell r="E45">
            <v>0.18816067653276955</v>
          </cell>
        </row>
        <row r="46">
          <cell r="D46" t="str">
            <v>Other (please explain)</v>
          </cell>
          <cell r="E46">
            <v>7.1881606765327691E-2</v>
          </cell>
        </row>
        <row r="47">
          <cell r="D47" t="str">
            <v>When our order book is low, and we absolutely need to get new business.</v>
          </cell>
          <cell r="E47">
            <v>4.4397463002114168E-2</v>
          </cell>
        </row>
        <row r="48">
          <cell r="D48" t="str">
            <v>N/A</v>
          </cell>
          <cell r="E48">
            <v>6.3424947145877377E-3</v>
          </cell>
        </row>
      </sheetData>
      <sheetData sheetId="9">
        <row r="8">
          <cell r="C8" t="str">
            <v>Yes</v>
          </cell>
          <cell r="D8">
            <v>0.27272727272727271</v>
          </cell>
        </row>
        <row r="9">
          <cell r="C9" t="str">
            <v xml:space="preserve">No </v>
          </cell>
          <cell r="D9">
            <v>0.70489510489510487</v>
          </cell>
        </row>
        <row r="10">
          <cell r="C10" t="str">
            <v>N/A</v>
          </cell>
          <cell r="D10">
            <v>2.2377622377622378E-2</v>
          </cell>
        </row>
        <row r="20">
          <cell r="C20" t="str">
            <v>Yes</v>
          </cell>
          <cell r="D20">
            <v>0.20979020979020979</v>
          </cell>
        </row>
        <row r="21">
          <cell r="C21" t="str">
            <v xml:space="preserve">No </v>
          </cell>
          <cell r="D21">
            <v>0.7496503496503496</v>
          </cell>
        </row>
        <row r="22">
          <cell r="C22" t="str">
            <v>N/A</v>
          </cell>
          <cell r="D22">
            <v>4.0559440559440559E-2</v>
          </cell>
        </row>
      </sheetData>
      <sheetData sheetId="10">
        <row r="8">
          <cell r="D8" t="str">
            <v>Yes</v>
          </cell>
          <cell r="E8">
            <v>0.54825174825174827</v>
          </cell>
        </row>
        <row r="9">
          <cell r="D9" t="str">
            <v xml:space="preserve">No </v>
          </cell>
          <cell r="E9">
            <v>0.41678321678321678</v>
          </cell>
        </row>
        <row r="10">
          <cell r="D10" t="str">
            <v>N/A</v>
          </cell>
          <cell r="E10">
            <v>3.4965034965034968E-2</v>
          </cell>
        </row>
        <row r="19">
          <cell r="D19" t="str">
            <v>Yes</v>
          </cell>
          <cell r="E19">
            <v>0.73469387755102045</v>
          </cell>
        </row>
        <row r="20">
          <cell r="D20" t="str">
            <v xml:space="preserve">No </v>
          </cell>
          <cell r="E20">
            <v>0.20408163265306123</v>
          </cell>
        </row>
        <row r="21">
          <cell r="D21" t="str">
            <v>N/A</v>
          </cell>
          <cell r="E21">
            <v>6.1224489795918366E-2</v>
          </cell>
        </row>
        <row r="29">
          <cell r="D29" t="str">
            <v>%terms</v>
          </cell>
        </row>
        <row r="30">
          <cell r="D30" t="str">
            <v>Formal judicial process</v>
          </cell>
          <cell r="E30">
            <v>0.59027777777777779</v>
          </cell>
        </row>
        <row r="31">
          <cell r="D31" t="str">
            <v>Arbitration</v>
          </cell>
          <cell r="E31">
            <v>5.9027777777777776E-2</v>
          </cell>
        </row>
        <row r="32">
          <cell r="D32" t="str">
            <v>Mediation</v>
          </cell>
          <cell r="E32">
            <v>0.2673611111111111</v>
          </cell>
        </row>
        <row r="33">
          <cell r="D33" t="str">
            <v>N/A</v>
          </cell>
          <cell r="E33">
            <v>8.3333333333333329E-2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4" sqref="J4"/>
    </sheetView>
  </sheetViews>
  <sheetFormatPr defaultRowHeight="15" x14ac:dyDescent="0.25"/>
  <cols>
    <col min="1" max="1" width="21.42578125" customWidth="1"/>
  </cols>
  <sheetData>
    <row r="1" spans="1:7" x14ac:dyDescent="0.25">
      <c r="A1" s="20" t="s">
        <v>95</v>
      </c>
      <c r="B1" s="32"/>
      <c r="C1" s="32"/>
      <c r="D1" s="19"/>
      <c r="E1" s="19"/>
      <c r="F1" s="19"/>
      <c r="G1" s="19"/>
    </row>
    <row r="2" spans="1:7" x14ac:dyDescent="0.25">
      <c r="A2" s="13"/>
      <c r="B2" s="14"/>
      <c r="C2" s="14"/>
    </row>
    <row r="3" spans="1:7" x14ac:dyDescent="0.25">
      <c r="A3" t="s">
        <v>0</v>
      </c>
      <c r="B3">
        <v>5</v>
      </c>
    </row>
    <row r="4" spans="1:7" x14ac:dyDescent="0.25">
      <c r="A4" t="s">
        <v>1</v>
      </c>
      <c r="B4">
        <v>143</v>
      </c>
    </row>
    <row r="5" spans="1:7" x14ac:dyDescent="0.25">
      <c r="A5" t="s">
        <v>2</v>
      </c>
      <c r="B5">
        <v>239</v>
      </c>
    </row>
    <row r="6" spans="1:7" x14ac:dyDescent="0.25">
      <c r="A6" t="s">
        <v>3</v>
      </c>
      <c r="B6">
        <v>328</v>
      </c>
    </row>
    <row r="7" spans="1:7" x14ac:dyDescent="0.25">
      <c r="B7">
        <v>715</v>
      </c>
    </row>
    <row r="9" spans="1:7" x14ac:dyDescent="0.25">
      <c r="A9" s="1" t="s">
        <v>4</v>
      </c>
      <c r="B9" s="2"/>
    </row>
    <row r="10" spans="1:7" x14ac:dyDescent="0.25">
      <c r="A10" t="s">
        <v>3</v>
      </c>
      <c r="B10" s="3">
        <v>6.993006993006993E-3</v>
      </c>
    </row>
    <row r="11" spans="1:7" x14ac:dyDescent="0.25">
      <c r="A11" t="s">
        <v>2</v>
      </c>
      <c r="B11" s="3">
        <v>0.2</v>
      </c>
    </row>
    <row r="12" spans="1:7" x14ac:dyDescent="0.25">
      <c r="A12" t="s">
        <v>1</v>
      </c>
      <c r="B12" s="3">
        <v>0.33426573426573425</v>
      </c>
    </row>
    <row r="13" spans="1:7" x14ac:dyDescent="0.25">
      <c r="A13" t="s">
        <v>0</v>
      </c>
      <c r="B13" s="3">
        <v>0.45874125874125876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zoomScale="90" zoomScaleNormal="90" workbookViewId="0">
      <selection activeCell="A7" sqref="A7"/>
    </sheetView>
  </sheetViews>
  <sheetFormatPr defaultRowHeight="15" x14ac:dyDescent="0.25"/>
  <sheetData>
    <row r="1" spans="1:22" x14ac:dyDescent="0.25">
      <c r="A1" s="20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3" spans="1:22" x14ac:dyDescent="0.25">
      <c r="A3" t="s">
        <v>51</v>
      </c>
      <c r="B3">
        <v>150</v>
      </c>
    </row>
    <row r="4" spans="1:22" x14ac:dyDescent="0.25">
      <c r="A4" t="s">
        <v>61</v>
      </c>
      <c r="B4">
        <v>536</v>
      </c>
    </row>
    <row r="5" spans="1:22" x14ac:dyDescent="0.25">
      <c r="A5" t="s">
        <v>0</v>
      </c>
      <c r="B5">
        <v>29</v>
      </c>
    </row>
    <row r="7" spans="1:22" x14ac:dyDescent="0.25">
      <c r="A7" s="1" t="s">
        <v>4</v>
      </c>
    </row>
    <row r="8" spans="1:22" x14ac:dyDescent="0.25">
      <c r="A8" t="s">
        <v>51</v>
      </c>
      <c r="B8" s="3">
        <v>0.20979020979020979</v>
      </c>
    </row>
    <row r="9" spans="1:22" x14ac:dyDescent="0.25">
      <c r="A9" t="s">
        <v>61</v>
      </c>
      <c r="B9" s="3">
        <v>0.7496503496503496</v>
      </c>
    </row>
    <row r="10" spans="1:22" x14ac:dyDescent="0.25">
      <c r="A10" t="s">
        <v>0</v>
      </c>
      <c r="B10" s="3">
        <v>4.0559440559440559E-2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7" sqref="A7"/>
    </sheetView>
  </sheetViews>
  <sheetFormatPr defaultRowHeight="15" x14ac:dyDescent="0.25"/>
  <cols>
    <col min="1" max="1" width="38.7109375" customWidth="1"/>
    <col min="2" max="2" width="15.85546875" customWidth="1"/>
    <col min="3" max="3" width="18.42578125" customWidth="1"/>
    <col min="4" max="4" width="17" customWidth="1"/>
  </cols>
  <sheetData>
    <row r="1" spans="1:5" x14ac:dyDescent="0.25">
      <c r="A1" s="20" t="s">
        <v>65</v>
      </c>
    </row>
    <row r="2" spans="1:5" s="17" customFormat="1" x14ac:dyDescent="0.25">
      <c r="A2" s="35"/>
    </row>
    <row r="3" spans="1:5" x14ac:dyDescent="0.25">
      <c r="A3" s="23"/>
      <c r="B3" s="23" t="s">
        <v>3</v>
      </c>
      <c r="C3" s="23" t="s">
        <v>2</v>
      </c>
      <c r="D3" s="23" t="s">
        <v>62</v>
      </c>
      <c r="E3" s="23"/>
    </row>
    <row r="4" spans="1:5" ht="30" x14ac:dyDescent="0.25">
      <c r="A4" s="25" t="s">
        <v>63</v>
      </c>
      <c r="B4" s="23">
        <v>71</v>
      </c>
      <c r="C4" s="23">
        <v>75</v>
      </c>
      <c r="D4" s="23">
        <v>49</v>
      </c>
      <c r="E4" s="23">
        <v>195</v>
      </c>
    </row>
    <row r="5" spans="1:5" ht="30" x14ac:dyDescent="0.25">
      <c r="A5" s="25" t="s">
        <v>64</v>
      </c>
      <c r="B5" s="23">
        <v>54</v>
      </c>
      <c r="C5" s="23">
        <v>60</v>
      </c>
      <c r="D5" s="23">
        <v>36</v>
      </c>
      <c r="E5" s="23">
        <v>150</v>
      </c>
    </row>
    <row r="6" spans="1:5" x14ac:dyDescent="0.25">
      <c r="A6" s="25"/>
      <c r="B6" s="23"/>
      <c r="C6" s="23"/>
      <c r="D6" s="23"/>
      <c r="E6" s="23"/>
    </row>
    <row r="7" spans="1:5" x14ac:dyDescent="0.25">
      <c r="A7" s="1" t="s">
        <v>4</v>
      </c>
    </row>
    <row r="8" spans="1:5" x14ac:dyDescent="0.25">
      <c r="A8" s="25"/>
      <c r="B8" s="23" t="s">
        <v>3</v>
      </c>
      <c r="C8" s="23" t="s">
        <v>2</v>
      </c>
      <c r="D8" s="23" t="s">
        <v>62</v>
      </c>
      <c r="E8" s="23"/>
    </row>
    <row r="9" spans="1:5" ht="30" x14ac:dyDescent="0.25">
      <c r="A9" s="25" t="s">
        <v>63</v>
      </c>
      <c r="B9" s="24">
        <v>0.36410256410256409</v>
      </c>
      <c r="C9" s="24">
        <v>0.38461538461538464</v>
      </c>
      <c r="D9" s="24">
        <v>0.25128205128205128</v>
      </c>
      <c r="E9" s="23"/>
    </row>
    <row r="10" spans="1:5" ht="30" x14ac:dyDescent="0.25">
      <c r="A10" s="25" t="s">
        <v>64</v>
      </c>
      <c r="B10" s="24">
        <v>0.36241610738255031</v>
      </c>
      <c r="C10" s="24">
        <v>0.39597315436241609</v>
      </c>
      <c r="D10" s="24">
        <v>0.24161073825503357</v>
      </c>
      <c r="E10" s="2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8" sqref="A8"/>
    </sheetView>
  </sheetViews>
  <sheetFormatPr defaultRowHeight="15" x14ac:dyDescent="0.25"/>
  <cols>
    <col min="1" max="1" width="20.5703125" customWidth="1"/>
  </cols>
  <sheetData>
    <row r="1" spans="1:8" x14ac:dyDescent="0.25">
      <c r="A1" s="20" t="s">
        <v>66</v>
      </c>
      <c r="B1" s="19"/>
      <c r="C1" s="19"/>
      <c r="D1" s="19"/>
      <c r="E1" s="19"/>
      <c r="F1" s="19"/>
      <c r="G1" s="19"/>
      <c r="H1" s="19"/>
    </row>
    <row r="3" spans="1:8" x14ac:dyDescent="0.25">
      <c r="A3" s="26"/>
      <c r="B3" s="1"/>
    </row>
    <row r="4" spans="1:8" x14ac:dyDescent="0.25">
      <c r="A4" t="s">
        <v>51</v>
      </c>
      <c r="B4">
        <v>392</v>
      </c>
    </row>
    <row r="5" spans="1:8" x14ac:dyDescent="0.25">
      <c r="A5" t="s">
        <v>61</v>
      </c>
      <c r="B5">
        <v>298</v>
      </c>
    </row>
    <row r="6" spans="1:8" x14ac:dyDescent="0.25">
      <c r="A6" t="s">
        <v>0</v>
      </c>
      <c r="B6">
        <v>25</v>
      </c>
    </row>
    <row r="8" spans="1:8" x14ac:dyDescent="0.25">
      <c r="A8" s="1" t="s">
        <v>4</v>
      </c>
      <c r="B8" s="2"/>
    </row>
    <row r="9" spans="1:8" x14ac:dyDescent="0.25">
      <c r="A9" t="s">
        <v>51</v>
      </c>
      <c r="B9" s="3">
        <v>0.54825174825174827</v>
      </c>
    </row>
    <row r="10" spans="1:8" x14ac:dyDescent="0.25">
      <c r="A10" t="s">
        <v>61</v>
      </c>
      <c r="B10" s="3">
        <v>0.41678321678321678</v>
      </c>
    </row>
    <row r="11" spans="1:8" x14ac:dyDescent="0.25">
      <c r="A11" t="s">
        <v>0</v>
      </c>
      <c r="B11" s="3">
        <v>3.4965034965034968E-2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A3" sqref="A3"/>
    </sheetView>
  </sheetViews>
  <sheetFormatPr defaultRowHeight="15" x14ac:dyDescent="0.25"/>
  <sheetData>
    <row r="1" spans="1:8" x14ac:dyDescent="0.25">
      <c r="A1" s="20" t="s">
        <v>67</v>
      </c>
      <c r="B1" s="19"/>
      <c r="C1" s="19"/>
      <c r="D1" s="19"/>
      <c r="E1" s="19"/>
      <c r="F1" s="19"/>
      <c r="G1" s="19"/>
      <c r="H1" s="19"/>
    </row>
    <row r="3" spans="1:8" x14ac:dyDescent="0.25">
      <c r="A3" s="1"/>
      <c r="B3" s="1"/>
    </row>
    <row r="4" spans="1:8" x14ac:dyDescent="0.25">
      <c r="A4" t="s">
        <v>68</v>
      </c>
      <c r="B4">
        <v>288</v>
      </c>
    </row>
    <row r="5" spans="1:8" x14ac:dyDescent="0.25">
      <c r="A5" t="s">
        <v>69</v>
      </c>
      <c r="B5">
        <v>80</v>
      </c>
    </row>
    <row r="6" spans="1:8" x14ac:dyDescent="0.25">
      <c r="A6" t="s">
        <v>48</v>
      </c>
      <c r="B6">
        <v>24</v>
      </c>
    </row>
    <row r="8" spans="1:8" x14ac:dyDescent="0.25">
      <c r="A8" s="1" t="s">
        <v>4</v>
      </c>
      <c r="B8" s="2"/>
    </row>
    <row r="9" spans="1:8" x14ac:dyDescent="0.25">
      <c r="A9" t="s">
        <v>68</v>
      </c>
      <c r="B9" s="3">
        <v>0.73469387755102045</v>
      </c>
    </row>
    <row r="10" spans="1:8" x14ac:dyDescent="0.25">
      <c r="A10" t="s">
        <v>69</v>
      </c>
      <c r="B10" s="3">
        <v>0.20408163265306123</v>
      </c>
    </row>
    <row r="11" spans="1:8" x14ac:dyDescent="0.25">
      <c r="A11" t="s">
        <v>48</v>
      </c>
      <c r="B11" s="3">
        <v>6.1224489795918366E-2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3" sqref="A3"/>
    </sheetView>
  </sheetViews>
  <sheetFormatPr defaultRowHeight="15" x14ac:dyDescent="0.25"/>
  <cols>
    <col min="1" max="1" width="64.85546875" customWidth="1"/>
  </cols>
  <sheetData>
    <row r="1" spans="1:8" x14ac:dyDescent="0.25">
      <c r="A1" s="20" t="s">
        <v>70</v>
      </c>
      <c r="B1" s="19"/>
      <c r="C1" s="19"/>
      <c r="D1" s="19"/>
      <c r="E1" s="19"/>
      <c r="F1" s="19"/>
      <c r="G1" s="19"/>
      <c r="H1" s="19"/>
    </row>
    <row r="3" spans="1:8" x14ac:dyDescent="0.25">
      <c r="A3" s="1"/>
      <c r="B3" s="1"/>
    </row>
    <row r="4" spans="1:8" x14ac:dyDescent="0.25">
      <c r="A4" s="5" t="s">
        <v>71</v>
      </c>
      <c r="B4">
        <v>170</v>
      </c>
    </row>
    <row r="5" spans="1:8" ht="30" x14ac:dyDescent="0.25">
      <c r="A5" s="5" t="s">
        <v>72</v>
      </c>
      <c r="B5">
        <v>17</v>
      </c>
    </row>
    <row r="6" spans="1:8" ht="30" x14ac:dyDescent="0.25">
      <c r="A6" s="5" t="s">
        <v>73</v>
      </c>
      <c r="B6">
        <v>77</v>
      </c>
    </row>
    <row r="7" spans="1:8" x14ac:dyDescent="0.25">
      <c r="A7" s="5" t="s">
        <v>0</v>
      </c>
      <c r="B7">
        <v>24</v>
      </c>
    </row>
    <row r="8" spans="1:8" x14ac:dyDescent="0.25">
      <c r="A8" s="5"/>
      <c r="B8">
        <v>288</v>
      </c>
    </row>
    <row r="9" spans="1:8" x14ac:dyDescent="0.25">
      <c r="A9" s="5"/>
    </row>
    <row r="10" spans="1:8" x14ac:dyDescent="0.25">
      <c r="A10" s="6" t="s">
        <v>4</v>
      </c>
      <c r="B10" s="2"/>
    </row>
    <row r="11" spans="1:8" x14ac:dyDescent="0.25">
      <c r="A11" s="5" t="s">
        <v>71</v>
      </c>
      <c r="B11" s="3">
        <v>0.59027777777777779</v>
      </c>
    </row>
    <row r="12" spans="1:8" ht="30" x14ac:dyDescent="0.25">
      <c r="A12" s="5" t="s">
        <v>72</v>
      </c>
      <c r="B12" s="3">
        <v>5.9027777777777776E-2</v>
      </c>
    </row>
    <row r="13" spans="1:8" ht="30" x14ac:dyDescent="0.25">
      <c r="A13" s="5" t="s">
        <v>73</v>
      </c>
      <c r="B13" s="3">
        <v>0.2673611111111111</v>
      </c>
    </row>
    <row r="14" spans="1:8" x14ac:dyDescent="0.25">
      <c r="A14" s="5" t="s">
        <v>74</v>
      </c>
      <c r="B14" s="3">
        <v>8.3333333333333329E-2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1" sqref="A11"/>
    </sheetView>
  </sheetViews>
  <sheetFormatPr defaultRowHeight="15" x14ac:dyDescent="0.25"/>
  <cols>
    <col min="1" max="1" width="40.85546875" customWidth="1"/>
  </cols>
  <sheetData>
    <row r="1" spans="1:10" x14ac:dyDescent="0.25">
      <c r="A1" s="20" t="s">
        <v>81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5">
      <c r="A3" s="5" t="s">
        <v>75</v>
      </c>
      <c r="B3">
        <v>251</v>
      </c>
    </row>
    <row r="4" spans="1:10" x14ac:dyDescent="0.25">
      <c r="A4" s="5" t="s">
        <v>76</v>
      </c>
      <c r="B4">
        <v>171</v>
      </c>
    </row>
    <row r="5" spans="1:10" ht="30" x14ac:dyDescent="0.25">
      <c r="A5" s="5" t="s">
        <v>77</v>
      </c>
      <c r="B5">
        <v>102</v>
      </c>
    </row>
    <row r="6" spans="1:10" x14ac:dyDescent="0.25">
      <c r="A6" s="5" t="s">
        <v>78</v>
      </c>
      <c r="B6">
        <v>97</v>
      </c>
    </row>
    <row r="7" spans="1:10" x14ac:dyDescent="0.25">
      <c r="A7" s="5" t="s">
        <v>79</v>
      </c>
      <c r="B7">
        <v>57</v>
      </c>
    </row>
    <row r="8" spans="1:10" x14ac:dyDescent="0.25">
      <c r="A8" s="5" t="s">
        <v>0</v>
      </c>
      <c r="B8">
        <v>37</v>
      </c>
    </row>
    <row r="9" spans="1:10" x14ac:dyDescent="0.25">
      <c r="A9" s="5"/>
      <c r="B9">
        <f>SUM(B3:B8)</f>
        <v>715</v>
      </c>
    </row>
    <row r="10" spans="1:10" x14ac:dyDescent="0.25">
      <c r="A10" s="5"/>
    </row>
    <row r="11" spans="1:10" x14ac:dyDescent="0.25">
      <c r="A11" s="1" t="s">
        <v>4</v>
      </c>
    </row>
    <row r="12" spans="1:10" x14ac:dyDescent="0.25">
      <c r="A12" s="5" t="s">
        <v>75</v>
      </c>
      <c r="B12" s="3">
        <f>B3/B9</f>
        <v>0.35104895104895106</v>
      </c>
    </row>
    <row r="13" spans="1:10" x14ac:dyDescent="0.25">
      <c r="A13" s="5" t="s">
        <v>76</v>
      </c>
      <c r="B13" s="3">
        <f>B4/B9</f>
        <v>0.23916083916083916</v>
      </c>
    </row>
    <row r="14" spans="1:10" x14ac:dyDescent="0.25">
      <c r="A14" s="5" t="s">
        <v>80</v>
      </c>
      <c r="B14" s="3">
        <f>B5/B9</f>
        <v>0.14265734265734265</v>
      </c>
    </row>
    <row r="15" spans="1:10" x14ac:dyDescent="0.25">
      <c r="A15" s="5" t="s">
        <v>78</v>
      </c>
      <c r="B15" s="3">
        <f>B6/B9</f>
        <v>0.13566433566433567</v>
      </c>
    </row>
    <row r="16" spans="1:10" x14ac:dyDescent="0.25">
      <c r="A16" s="5" t="s">
        <v>79</v>
      </c>
      <c r="B16" s="3">
        <f>B7/B9</f>
        <v>7.9720279720279716E-2</v>
      </c>
    </row>
    <row r="17" spans="1:2" x14ac:dyDescent="0.25">
      <c r="A17" s="5" t="s">
        <v>0</v>
      </c>
      <c r="B17" s="3">
        <f>B8/B9</f>
        <v>5.1748251748251747E-2</v>
      </c>
    </row>
    <row r="18" spans="1:2" x14ac:dyDescent="0.25">
      <c r="B18" s="2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I3" sqref="I3"/>
    </sheetView>
  </sheetViews>
  <sheetFormatPr defaultRowHeight="15" x14ac:dyDescent="0.25"/>
  <cols>
    <col min="1" max="1" width="40.140625" customWidth="1"/>
    <col min="2" max="2" width="12.5703125" customWidth="1"/>
    <col min="3" max="3" width="16.85546875" customWidth="1"/>
    <col min="4" max="4" width="14.85546875" customWidth="1"/>
    <col min="5" max="5" width="16.7109375" customWidth="1"/>
    <col min="6" max="6" width="12.140625" customWidth="1"/>
  </cols>
  <sheetData>
    <row r="1" spans="1:15" ht="52.5" customHeight="1" x14ac:dyDescent="0.25">
      <c r="A1" s="36" t="s">
        <v>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x14ac:dyDescent="0.25">
      <c r="A3" s="28"/>
      <c r="B3" s="29" t="s">
        <v>82</v>
      </c>
      <c r="C3" s="29" t="s">
        <v>83</v>
      </c>
      <c r="D3" s="29" t="s">
        <v>84</v>
      </c>
      <c r="E3" s="29" t="s">
        <v>85</v>
      </c>
      <c r="F3" s="29" t="s">
        <v>86</v>
      </c>
      <c r="G3" s="29" t="s">
        <v>0</v>
      </c>
    </row>
    <row r="4" spans="1:15" ht="30" x14ac:dyDescent="0.25">
      <c r="A4" s="30" t="s">
        <v>87</v>
      </c>
      <c r="B4">
        <v>304</v>
      </c>
      <c r="C4">
        <v>247</v>
      </c>
      <c r="D4">
        <v>72</v>
      </c>
      <c r="E4">
        <v>30</v>
      </c>
      <c r="F4">
        <v>37</v>
      </c>
      <c r="G4">
        <v>25</v>
      </c>
    </row>
    <row r="5" spans="1:15" ht="30" x14ac:dyDescent="0.25">
      <c r="A5" s="30" t="s">
        <v>88</v>
      </c>
      <c r="B5">
        <v>225</v>
      </c>
      <c r="C5">
        <v>253</v>
      </c>
      <c r="D5">
        <v>105</v>
      </c>
      <c r="E5">
        <v>54</v>
      </c>
      <c r="F5">
        <v>42</v>
      </c>
      <c r="G5">
        <v>36</v>
      </c>
    </row>
    <row r="6" spans="1:15" ht="30" x14ac:dyDescent="0.25">
      <c r="A6" s="30" t="s">
        <v>89</v>
      </c>
      <c r="B6">
        <v>293</v>
      </c>
      <c r="C6">
        <v>251</v>
      </c>
      <c r="D6">
        <v>66</v>
      </c>
      <c r="E6">
        <v>34</v>
      </c>
      <c r="F6">
        <v>35</v>
      </c>
      <c r="G6">
        <v>36</v>
      </c>
    </row>
    <row r="7" spans="1:15" ht="30" x14ac:dyDescent="0.25">
      <c r="A7" s="30" t="s">
        <v>90</v>
      </c>
      <c r="B7">
        <v>264</v>
      </c>
      <c r="C7">
        <v>230</v>
      </c>
      <c r="D7">
        <v>92</v>
      </c>
      <c r="E7">
        <v>46</v>
      </c>
      <c r="F7">
        <v>47</v>
      </c>
      <c r="G7">
        <v>36</v>
      </c>
    </row>
    <row r="8" spans="1:15" ht="30" x14ac:dyDescent="0.25">
      <c r="A8" s="30" t="s">
        <v>91</v>
      </c>
      <c r="B8">
        <v>297</v>
      </c>
      <c r="C8">
        <v>212</v>
      </c>
      <c r="D8">
        <v>81</v>
      </c>
      <c r="E8">
        <v>36</v>
      </c>
      <c r="F8">
        <v>52</v>
      </c>
      <c r="G8">
        <v>37</v>
      </c>
    </row>
    <row r="9" spans="1:15" ht="45" x14ac:dyDescent="0.25">
      <c r="A9" s="30" t="s">
        <v>92</v>
      </c>
      <c r="B9">
        <v>212</v>
      </c>
      <c r="C9">
        <v>245</v>
      </c>
      <c r="D9">
        <v>115</v>
      </c>
      <c r="E9">
        <v>43</v>
      </c>
      <c r="F9">
        <v>66</v>
      </c>
      <c r="G9">
        <v>34</v>
      </c>
    </row>
    <row r="10" spans="1:15" ht="45" x14ac:dyDescent="0.25">
      <c r="A10" s="30" t="s">
        <v>93</v>
      </c>
      <c r="B10">
        <v>276</v>
      </c>
      <c r="C10">
        <v>220</v>
      </c>
      <c r="D10">
        <v>81</v>
      </c>
      <c r="E10">
        <v>32</v>
      </c>
      <c r="F10">
        <v>63</v>
      </c>
      <c r="G10">
        <v>43</v>
      </c>
    </row>
    <row r="11" spans="1:15" x14ac:dyDescent="0.25">
      <c r="A11" s="30"/>
    </row>
    <row r="12" spans="1:15" x14ac:dyDescent="0.25">
      <c r="A12" s="31" t="s">
        <v>4</v>
      </c>
    </row>
    <row r="13" spans="1:15" x14ac:dyDescent="0.25">
      <c r="A13" s="5"/>
      <c r="B13" s="29" t="s">
        <v>82</v>
      </c>
      <c r="C13" s="29" t="s">
        <v>83</v>
      </c>
      <c r="D13" s="29" t="s">
        <v>84</v>
      </c>
      <c r="E13" s="29" t="s">
        <v>85</v>
      </c>
      <c r="F13" s="29" t="s">
        <v>86</v>
      </c>
      <c r="G13" s="29" t="s">
        <v>0</v>
      </c>
    </row>
    <row r="14" spans="1:15" ht="30" x14ac:dyDescent="0.25">
      <c r="A14" s="30" t="s">
        <v>87</v>
      </c>
      <c r="B14" s="3">
        <v>0.42517482517482519</v>
      </c>
      <c r="C14" s="3">
        <v>0.34545454545454546</v>
      </c>
      <c r="D14" s="3">
        <v>0.10069930069930071</v>
      </c>
      <c r="E14" s="3">
        <v>4.195804195804196E-2</v>
      </c>
      <c r="F14" s="3">
        <v>5.1748251748251747E-2</v>
      </c>
      <c r="G14" s="3">
        <v>3.4965034965034968E-2</v>
      </c>
    </row>
    <row r="15" spans="1:15" ht="30" x14ac:dyDescent="0.25">
      <c r="A15" s="30" t="s">
        <v>88</v>
      </c>
      <c r="B15" s="3">
        <v>0.31468531468531469</v>
      </c>
      <c r="C15" s="3">
        <v>0.35384615384615387</v>
      </c>
      <c r="D15" s="3">
        <v>0.14685314685314685</v>
      </c>
      <c r="E15" s="3">
        <v>7.5524475524475526E-2</v>
      </c>
      <c r="F15" s="3">
        <v>5.8741258741258739E-2</v>
      </c>
      <c r="G15" s="3">
        <v>5.0349650349650353E-2</v>
      </c>
    </row>
    <row r="16" spans="1:15" ht="30" x14ac:dyDescent="0.25">
      <c r="A16" s="30" t="s">
        <v>89</v>
      </c>
      <c r="B16" s="3">
        <v>0.4097902097902098</v>
      </c>
      <c r="C16" s="3">
        <v>0.35104895104895106</v>
      </c>
      <c r="D16" s="3">
        <v>9.2307692307692313E-2</v>
      </c>
      <c r="E16" s="3">
        <v>4.7552447552447551E-2</v>
      </c>
      <c r="F16" s="3">
        <v>4.8951048951048952E-2</v>
      </c>
      <c r="G16" s="3">
        <v>5.0349650349650353E-2</v>
      </c>
    </row>
    <row r="17" spans="1:7" ht="30" x14ac:dyDescent="0.25">
      <c r="A17" s="30" t="s">
        <v>90</v>
      </c>
      <c r="B17" s="3">
        <v>0.36923076923076925</v>
      </c>
      <c r="C17" s="3">
        <v>0.32167832167832167</v>
      </c>
      <c r="D17" s="3">
        <v>0.12867132867132866</v>
      </c>
      <c r="E17" s="3">
        <v>6.433566433566433E-2</v>
      </c>
      <c r="F17" s="3">
        <v>6.5734265734265732E-2</v>
      </c>
      <c r="G17" s="3">
        <v>5.0349650349650353E-2</v>
      </c>
    </row>
    <row r="18" spans="1:7" ht="30" x14ac:dyDescent="0.25">
      <c r="A18" s="30" t="s">
        <v>91</v>
      </c>
      <c r="B18" s="3">
        <v>0.41538461538461541</v>
      </c>
      <c r="C18" s="3">
        <v>0.2965034965034965</v>
      </c>
      <c r="D18" s="3">
        <v>0.11328671328671329</v>
      </c>
      <c r="E18" s="3">
        <v>5.0349650349650353E-2</v>
      </c>
      <c r="F18" s="3">
        <v>7.2727272727272724E-2</v>
      </c>
      <c r="G18" s="3">
        <v>5.1748251748251747E-2</v>
      </c>
    </row>
    <row r="19" spans="1:7" ht="45" x14ac:dyDescent="0.25">
      <c r="A19" s="30" t="s">
        <v>92</v>
      </c>
      <c r="B19" s="3">
        <v>0.2965034965034965</v>
      </c>
      <c r="C19" s="3">
        <v>0.34265734265734266</v>
      </c>
      <c r="D19" s="3">
        <v>0.16083916083916083</v>
      </c>
      <c r="E19" s="3">
        <v>6.0139860139860141E-2</v>
      </c>
      <c r="F19" s="3">
        <v>9.2307692307692313E-2</v>
      </c>
      <c r="G19" s="3">
        <v>4.7552447552447551E-2</v>
      </c>
    </row>
    <row r="20" spans="1:7" ht="45" x14ac:dyDescent="0.25">
      <c r="A20" s="30" t="s">
        <v>93</v>
      </c>
      <c r="B20" s="3">
        <v>0.38601398601398601</v>
      </c>
      <c r="C20" s="3">
        <v>0.30769230769230771</v>
      </c>
      <c r="D20" s="3">
        <v>0.11328671328671329</v>
      </c>
      <c r="E20" s="3">
        <v>4.4755244755244755E-2</v>
      </c>
      <c r="F20" s="3">
        <v>8.8111888111888109E-2</v>
      </c>
      <c r="G20" s="3">
        <v>6.0139860139860141E-2</v>
      </c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3" sqref="A3:XFD3"/>
    </sheetView>
  </sheetViews>
  <sheetFormatPr defaultRowHeight="15" x14ac:dyDescent="0.25"/>
  <cols>
    <col min="1" max="1" width="44" customWidth="1"/>
    <col min="2" max="2" width="14.42578125" customWidth="1"/>
  </cols>
  <sheetData>
    <row r="1" spans="1:3" x14ac:dyDescent="0.25">
      <c r="A1" s="33" t="s">
        <v>96</v>
      </c>
      <c r="B1" s="33"/>
      <c r="C1" s="33"/>
    </row>
    <row r="2" spans="1:3" x14ac:dyDescent="0.25">
      <c r="A2" s="15"/>
      <c r="B2" s="15"/>
      <c r="C2" s="15"/>
    </row>
    <row r="3" spans="1:3" x14ac:dyDescent="0.25">
      <c r="A3" s="5" t="s">
        <v>26</v>
      </c>
      <c r="B3" s="5">
        <v>35</v>
      </c>
      <c r="C3" s="5"/>
    </row>
    <row r="4" spans="1:3" x14ac:dyDescent="0.25">
      <c r="A4" s="5" t="s">
        <v>27</v>
      </c>
      <c r="B4" s="5">
        <v>214</v>
      </c>
      <c r="C4" s="5"/>
    </row>
    <row r="5" spans="1:3" x14ac:dyDescent="0.25">
      <c r="A5" s="5" t="s">
        <v>28</v>
      </c>
      <c r="B5" s="5">
        <v>49</v>
      </c>
      <c r="C5" s="5"/>
    </row>
    <row r="6" spans="1:3" ht="30" x14ac:dyDescent="0.25">
      <c r="A6" s="5" t="s">
        <v>29</v>
      </c>
      <c r="B6" s="5">
        <v>36</v>
      </c>
      <c r="C6" s="5"/>
    </row>
    <row r="7" spans="1:3" x14ac:dyDescent="0.25">
      <c r="A7" s="5" t="s">
        <v>30</v>
      </c>
      <c r="B7" s="5">
        <v>118</v>
      </c>
      <c r="C7" s="5"/>
    </row>
    <row r="8" spans="1:3" x14ac:dyDescent="0.25">
      <c r="A8" s="5" t="s">
        <v>31</v>
      </c>
      <c r="B8" s="5">
        <v>24</v>
      </c>
      <c r="C8" s="5"/>
    </row>
    <row r="9" spans="1:3" ht="45" x14ac:dyDescent="0.25">
      <c r="A9" s="5" t="s">
        <v>32</v>
      </c>
      <c r="B9" s="5">
        <v>107</v>
      </c>
      <c r="C9" s="5"/>
    </row>
    <row r="10" spans="1:3" x14ac:dyDescent="0.25">
      <c r="A10" s="5" t="s">
        <v>33</v>
      </c>
      <c r="B10" s="5">
        <v>132</v>
      </c>
      <c r="C10" s="5"/>
    </row>
    <row r="11" spans="1:3" x14ac:dyDescent="0.25">
      <c r="A11" s="5"/>
      <c r="B11" s="5">
        <v>715</v>
      </c>
      <c r="C11" s="5"/>
    </row>
    <row r="12" spans="1:3" x14ac:dyDescent="0.25">
      <c r="A12" s="5"/>
      <c r="B12" s="5"/>
      <c r="C12" s="5"/>
    </row>
    <row r="13" spans="1:3" x14ac:dyDescent="0.25">
      <c r="A13" s="1" t="s">
        <v>4</v>
      </c>
      <c r="B13" s="7"/>
      <c r="C13" s="5"/>
    </row>
    <row r="14" spans="1:3" x14ac:dyDescent="0.25">
      <c r="A14" s="5" t="s">
        <v>26</v>
      </c>
      <c r="B14" s="8">
        <v>4.8951048951048952E-2</v>
      </c>
      <c r="C14" s="5"/>
    </row>
    <row r="15" spans="1:3" x14ac:dyDescent="0.25">
      <c r="A15" s="5" t="s">
        <v>27</v>
      </c>
      <c r="B15" s="8">
        <v>0.2993006993006993</v>
      </c>
      <c r="C15" s="5"/>
    </row>
    <row r="16" spans="1:3" x14ac:dyDescent="0.25">
      <c r="A16" s="5" t="s">
        <v>28</v>
      </c>
      <c r="B16" s="8">
        <v>6.8531468531468534E-2</v>
      </c>
      <c r="C16" s="5"/>
    </row>
    <row r="17" spans="1:3" ht="30" x14ac:dyDescent="0.25">
      <c r="A17" s="5" t="s">
        <v>29</v>
      </c>
      <c r="B17" s="8">
        <v>5.0349650349650353E-2</v>
      </c>
      <c r="C17" s="5"/>
    </row>
    <row r="18" spans="1:3" x14ac:dyDescent="0.25">
      <c r="A18" s="5" t="s">
        <v>30</v>
      </c>
      <c r="B18" s="8">
        <v>0.16503496503496504</v>
      </c>
      <c r="C18" s="5"/>
    </row>
    <row r="19" spans="1:3" x14ac:dyDescent="0.25">
      <c r="A19" s="5" t="s">
        <v>31</v>
      </c>
      <c r="B19" s="8">
        <v>3.3566433566433566E-2</v>
      </c>
      <c r="C19" s="5"/>
    </row>
    <row r="20" spans="1:3" ht="45" x14ac:dyDescent="0.25">
      <c r="A20" s="5" t="s">
        <v>32</v>
      </c>
      <c r="B20" s="8">
        <v>0.14965034965034965</v>
      </c>
      <c r="C20" s="5"/>
    </row>
    <row r="21" spans="1:3" x14ac:dyDescent="0.25">
      <c r="A21" s="5" t="s">
        <v>33</v>
      </c>
      <c r="B21" s="8">
        <v>0.18461538461538463</v>
      </c>
      <c r="C21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A3" sqref="A3:XFD3"/>
    </sheetView>
  </sheetViews>
  <sheetFormatPr defaultRowHeight="15" x14ac:dyDescent="0.25"/>
  <cols>
    <col min="1" max="1" width="31.5703125" customWidth="1"/>
  </cols>
  <sheetData>
    <row r="1" spans="1:3" x14ac:dyDescent="0.25">
      <c r="A1" s="20" t="s">
        <v>97</v>
      </c>
      <c r="B1" s="34"/>
      <c r="C1" s="34"/>
    </row>
    <row r="3" spans="1:3" x14ac:dyDescent="0.25">
      <c r="A3" t="s">
        <v>5</v>
      </c>
      <c r="B3">
        <v>108</v>
      </c>
    </row>
    <row r="4" spans="1:3" x14ac:dyDescent="0.25">
      <c r="A4" t="s">
        <v>6</v>
      </c>
      <c r="B4">
        <v>104</v>
      </c>
    </row>
    <row r="5" spans="1:3" x14ac:dyDescent="0.25">
      <c r="A5" t="s">
        <v>7</v>
      </c>
      <c r="B5">
        <v>99</v>
      </c>
    </row>
    <row r="6" spans="1:3" x14ac:dyDescent="0.25">
      <c r="A6" t="s">
        <v>8</v>
      </c>
      <c r="B6">
        <v>95</v>
      </c>
    </row>
    <row r="7" spans="1:3" x14ac:dyDescent="0.25">
      <c r="A7" t="s">
        <v>9</v>
      </c>
      <c r="B7">
        <v>57</v>
      </c>
    </row>
    <row r="8" spans="1:3" x14ac:dyDescent="0.25">
      <c r="A8" t="s">
        <v>10</v>
      </c>
      <c r="B8">
        <v>56</v>
      </c>
    </row>
    <row r="9" spans="1:3" x14ac:dyDescent="0.25">
      <c r="A9" t="s">
        <v>11</v>
      </c>
      <c r="B9">
        <v>36</v>
      </c>
    </row>
    <row r="10" spans="1:3" x14ac:dyDescent="0.25">
      <c r="A10" t="s">
        <v>12</v>
      </c>
      <c r="B10">
        <v>32</v>
      </c>
    </row>
    <row r="11" spans="1:3" x14ac:dyDescent="0.25">
      <c r="A11" t="s">
        <v>13</v>
      </c>
      <c r="B11">
        <v>28</v>
      </c>
    </row>
    <row r="12" spans="1:3" x14ac:dyDescent="0.25">
      <c r="A12" t="s">
        <v>14</v>
      </c>
      <c r="B12">
        <v>22</v>
      </c>
    </row>
    <row r="13" spans="1:3" x14ac:dyDescent="0.25">
      <c r="A13" t="s">
        <v>15</v>
      </c>
      <c r="B13">
        <v>19</v>
      </c>
    </row>
    <row r="14" spans="1:3" x14ac:dyDescent="0.25">
      <c r="A14" t="s">
        <v>16</v>
      </c>
      <c r="B14">
        <v>14</v>
      </c>
    </row>
    <row r="15" spans="1:3" x14ac:dyDescent="0.25">
      <c r="A15" t="s">
        <v>17</v>
      </c>
      <c r="B15">
        <v>13</v>
      </c>
    </row>
    <row r="16" spans="1:3" x14ac:dyDescent="0.25">
      <c r="A16" t="s">
        <v>18</v>
      </c>
      <c r="B16">
        <v>11</v>
      </c>
    </row>
    <row r="17" spans="1:2" x14ac:dyDescent="0.25">
      <c r="A17" t="s">
        <v>19</v>
      </c>
      <c r="B17">
        <v>6</v>
      </c>
    </row>
    <row r="18" spans="1:2" x14ac:dyDescent="0.25">
      <c r="A18" t="s">
        <v>20</v>
      </c>
      <c r="B18">
        <v>4</v>
      </c>
    </row>
    <row r="19" spans="1:2" x14ac:dyDescent="0.25">
      <c r="A19" t="s">
        <v>21</v>
      </c>
      <c r="B19">
        <v>4</v>
      </c>
    </row>
    <row r="20" spans="1:2" x14ac:dyDescent="0.25">
      <c r="A20" t="s">
        <v>22</v>
      </c>
      <c r="B20">
        <v>2</v>
      </c>
    </row>
    <row r="21" spans="1:2" x14ac:dyDescent="0.25">
      <c r="A21" t="s">
        <v>23</v>
      </c>
      <c r="B21">
        <v>2</v>
      </c>
    </row>
    <row r="22" spans="1:2" x14ac:dyDescent="0.25">
      <c r="A22" t="s">
        <v>24</v>
      </c>
      <c r="B22">
        <v>2</v>
      </c>
    </row>
    <row r="23" spans="1:2" x14ac:dyDescent="0.25">
      <c r="A23" t="s">
        <v>25</v>
      </c>
      <c r="B23">
        <v>1</v>
      </c>
    </row>
    <row r="24" spans="1:2" x14ac:dyDescent="0.25">
      <c r="B24">
        <v>715</v>
      </c>
    </row>
    <row r="27" spans="1:2" x14ac:dyDescent="0.25">
      <c r="A27" s="1" t="s">
        <v>4</v>
      </c>
      <c r="B27" s="2"/>
    </row>
    <row r="28" spans="1:2" x14ac:dyDescent="0.25">
      <c r="A28" t="s">
        <v>5</v>
      </c>
      <c r="B28" s="4">
        <v>0.15104895104895105</v>
      </c>
    </row>
    <row r="29" spans="1:2" x14ac:dyDescent="0.25">
      <c r="A29" t="s">
        <v>6</v>
      </c>
      <c r="B29" s="4">
        <v>0.14545454545454545</v>
      </c>
    </row>
    <row r="30" spans="1:2" x14ac:dyDescent="0.25">
      <c r="A30" t="s">
        <v>7</v>
      </c>
      <c r="B30" s="4">
        <v>0.13846153846153847</v>
      </c>
    </row>
    <row r="31" spans="1:2" x14ac:dyDescent="0.25">
      <c r="A31" t="s">
        <v>8</v>
      </c>
      <c r="B31" s="4">
        <v>0.13286713286713286</v>
      </c>
    </row>
    <row r="32" spans="1:2" x14ac:dyDescent="0.25">
      <c r="A32" t="s">
        <v>9</v>
      </c>
      <c r="B32" s="4">
        <v>7.9720279720279716E-2</v>
      </c>
    </row>
    <row r="33" spans="1:2" x14ac:dyDescent="0.25">
      <c r="A33" t="s">
        <v>10</v>
      </c>
      <c r="B33" s="4">
        <v>7.8321678321678329E-2</v>
      </c>
    </row>
    <row r="34" spans="1:2" x14ac:dyDescent="0.25">
      <c r="A34" t="s">
        <v>11</v>
      </c>
      <c r="B34" s="4">
        <v>5.0349650349650353E-2</v>
      </c>
    </row>
    <row r="35" spans="1:2" x14ac:dyDescent="0.25">
      <c r="A35" t="s">
        <v>12</v>
      </c>
      <c r="B35" s="4">
        <v>4.4755244755244755E-2</v>
      </c>
    </row>
    <row r="36" spans="1:2" x14ac:dyDescent="0.25">
      <c r="A36" t="s">
        <v>13</v>
      </c>
      <c r="B36" s="4">
        <v>3.9160839160839164E-2</v>
      </c>
    </row>
    <row r="37" spans="1:2" x14ac:dyDescent="0.25">
      <c r="A37" t="s">
        <v>14</v>
      </c>
      <c r="B37" s="4">
        <v>3.0769230769230771E-2</v>
      </c>
    </row>
    <row r="38" spans="1:2" x14ac:dyDescent="0.25">
      <c r="A38" t="s">
        <v>15</v>
      </c>
      <c r="B38" s="4">
        <v>2.6573426573426574E-2</v>
      </c>
    </row>
    <row r="39" spans="1:2" x14ac:dyDescent="0.25">
      <c r="A39" t="s">
        <v>16</v>
      </c>
      <c r="B39" s="4">
        <v>1.9580419580419582E-2</v>
      </c>
    </row>
    <row r="40" spans="1:2" x14ac:dyDescent="0.25">
      <c r="A40" t="s">
        <v>17</v>
      </c>
      <c r="B40" s="4">
        <v>1.8181818181818181E-2</v>
      </c>
    </row>
    <row r="41" spans="1:2" x14ac:dyDescent="0.25">
      <c r="A41" t="s">
        <v>18</v>
      </c>
      <c r="B41" s="4">
        <v>1.5384615384615385E-2</v>
      </c>
    </row>
    <row r="42" spans="1:2" x14ac:dyDescent="0.25">
      <c r="A42" t="s">
        <v>19</v>
      </c>
      <c r="B42" s="4">
        <v>8.3916083916083916E-3</v>
      </c>
    </row>
    <row r="43" spans="1:2" x14ac:dyDescent="0.25">
      <c r="A43" t="s">
        <v>20</v>
      </c>
      <c r="B43" s="4">
        <v>5.5944055944055944E-3</v>
      </c>
    </row>
    <row r="44" spans="1:2" x14ac:dyDescent="0.25">
      <c r="A44" t="s">
        <v>21</v>
      </c>
      <c r="B44" s="4">
        <v>5.5944055944055944E-3</v>
      </c>
    </row>
    <row r="45" spans="1:2" x14ac:dyDescent="0.25">
      <c r="A45" t="s">
        <v>22</v>
      </c>
      <c r="B45" s="4">
        <v>2.7972027972027972E-3</v>
      </c>
    </row>
    <row r="46" spans="1:2" x14ac:dyDescent="0.25">
      <c r="A46" t="s">
        <v>23</v>
      </c>
      <c r="B46" s="4">
        <v>2.7972027972027972E-3</v>
      </c>
    </row>
    <row r="47" spans="1:2" x14ac:dyDescent="0.25">
      <c r="A47" t="s">
        <v>24</v>
      </c>
      <c r="B47" s="4">
        <v>2.7972027972027972E-3</v>
      </c>
    </row>
    <row r="48" spans="1:2" x14ac:dyDescent="0.25">
      <c r="A48" t="s">
        <v>25</v>
      </c>
      <c r="B48" s="4">
        <v>1.3986013986013986E-3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K17" sqref="K17"/>
    </sheetView>
  </sheetViews>
  <sheetFormatPr defaultRowHeight="15" x14ac:dyDescent="0.25"/>
  <cols>
    <col min="1" max="1" width="76.85546875" customWidth="1"/>
  </cols>
  <sheetData>
    <row r="1" spans="1:13" x14ac:dyDescent="0.25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0" x14ac:dyDescent="0.25">
      <c r="A3" s="5" t="s">
        <v>39</v>
      </c>
      <c r="B3">
        <v>186</v>
      </c>
    </row>
    <row r="4" spans="1:13" ht="30" x14ac:dyDescent="0.25">
      <c r="A4" s="5" t="s">
        <v>40</v>
      </c>
      <c r="B4">
        <v>138</v>
      </c>
    </row>
    <row r="5" spans="1:13" x14ac:dyDescent="0.25">
      <c r="A5" s="5" t="s">
        <v>41</v>
      </c>
      <c r="B5">
        <v>301</v>
      </c>
    </row>
    <row r="6" spans="1:13" x14ac:dyDescent="0.25">
      <c r="A6" s="5" t="s">
        <v>42</v>
      </c>
      <c r="B6">
        <v>85</v>
      </c>
    </row>
    <row r="7" spans="1:13" x14ac:dyDescent="0.25">
      <c r="A7" s="5" t="s">
        <v>0</v>
      </c>
      <c r="B7">
        <v>5</v>
      </c>
    </row>
    <row r="8" spans="1:13" x14ac:dyDescent="0.25">
      <c r="A8" s="5"/>
      <c r="B8">
        <v>715</v>
      </c>
    </row>
    <row r="9" spans="1:13" x14ac:dyDescent="0.25">
      <c r="A9" s="1" t="s">
        <v>4</v>
      </c>
      <c r="B9" s="2"/>
    </row>
    <row r="10" spans="1:13" ht="30" x14ac:dyDescent="0.25">
      <c r="A10" s="5" t="s">
        <v>39</v>
      </c>
      <c r="B10" s="3">
        <v>0.26013986013986012</v>
      </c>
    </row>
    <row r="11" spans="1:13" ht="30" x14ac:dyDescent="0.25">
      <c r="A11" s="5" t="s">
        <v>40</v>
      </c>
      <c r="B11" s="3">
        <v>0.19300699300699301</v>
      </c>
    </row>
    <row r="12" spans="1:13" x14ac:dyDescent="0.25">
      <c r="A12" s="5" t="s">
        <v>41</v>
      </c>
      <c r="B12" s="3">
        <v>0.42097902097902096</v>
      </c>
    </row>
    <row r="13" spans="1:13" x14ac:dyDescent="0.25">
      <c r="A13" s="5" t="s">
        <v>42</v>
      </c>
      <c r="B13" s="3">
        <v>0.11888111888111888</v>
      </c>
    </row>
    <row r="14" spans="1:13" x14ac:dyDescent="0.25">
      <c r="A14" s="5" t="s">
        <v>0</v>
      </c>
      <c r="B14" s="3">
        <v>6.993006993006993E-3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0" sqref="A10"/>
    </sheetView>
  </sheetViews>
  <sheetFormatPr defaultRowHeight="15" x14ac:dyDescent="0.25"/>
  <cols>
    <col min="1" max="1" width="24.7109375" customWidth="1"/>
  </cols>
  <sheetData>
    <row r="1" spans="1:8" x14ac:dyDescent="0.25">
      <c r="A1" s="18" t="s">
        <v>34</v>
      </c>
      <c r="B1" s="19"/>
      <c r="C1" s="19"/>
      <c r="D1" s="19"/>
      <c r="E1" s="19"/>
      <c r="F1" s="19"/>
      <c r="G1" s="19"/>
      <c r="H1" s="19"/>
    </row>
    <row r="2" spans="1:8" x14ac:dyDescent="0.25">
      <c r="A2" s="10"/>
    </row>
    <row r="3" spans="1:8" x14ac:dyDescent="0.25">
      <c r="A3" t="s">
        <v>35</v>
      </c>
      <c r="B3">
        <v>101</v>
      </c>
      <c r="C3" s="3"/>
    </row>
    <row r="4" spans="1:8" x14ac:dyDescent="0.25">
      <c r="A4" s="9" t="s">
        <v>36</v>
      </c>
      <c r="B4">
        <v>154</v>
      </c>
      <c r="C4" s="3"/>
    </row>
    <row r="5" spans="1:8" x14ac:dyDescent="0.25">
      <c r="A5" s="9" t="s">
        <v>37</v>
      </c>
      <c r="B5">
        <v>180</v>
      </c>
      <c r="C5" s="3"/>
    </row>
    <row r="6" spans="1:8" x14ac:dyDescent="0.25">
      <c r="A6" s="9" t="s">
        <v>38</v>
      </c>
      <c r="B6">
        <v>269</v>
      </c>
      <c r="C6" s="3"/>
    </row>
    <row r="7" spans="1:8" x14ac:dyDescent="0.25">
      <c r="A7" s="9" t="s">
        <v>0</v>
      </c>
      <c r="B7">
        <v>11</v>
      </c>
      <c r="C7" s="3"/>
    </row>
    <row r="8" spans="1:8" x14ac:dyDescent="0.25">
      <c r="B8">
        <f>SUM(B3:B7)</f>
        <v>715</v>
      </c>
      <c r="C8" s="3"/>
    </row>
    <row r="10" spans="1:8" x14ac:dyDescent="0.25">
      <c r="A10" s="1" t="s">
        <v>4</v>
      </c>
    </row>
    <row r="11" spans="1:8" x14ac:dyDescent="0.25">
      <c r="A11" t="s">
        <v>35</v>
      </c>
      <c r="B11" s="3">
        <v>0.14125874125874127</v>
      </c>
    </row>
    <row r="12" spans="1:8" x14ac:dyDescent="0.25">
      <c r="A12" s="9" t="s">
        <v>37</v>
      </c>
      <c r="B12" s="3">
        <v>0.25174825174825177</v>
      </c>
    </row>
    <row r="13" spans="1:8" x14ac:dyDescent="0.25">
      <c r="A13" s="9" t="s">
        <v>38</v>
      </c>
      <c r="B13" s="3">
        <v>0.37622377622377623</v>
      </c>
    </row>
    <row r="14" spans="1:8" x14ac:dyDescent="0.25">
      <c r="A14" s="9" t="s">
        <v>36</v>
      </c>
      <c r="B14" s="3">
        <v>0.2153846153846154</v>
      </c>
    </row>
    <row r="15" spans="1:8" x14ac:dyDescent="0.25">
      <c r="A15" s="9" t="s">
        <v>0</v>
      </c>
      <c r="B15" s="3">
        <v>1.5384615384615385E-2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I24" sqref="I24"/>
    </sheetView>
  </sheetViews>
  <sheetFormatPr defaultRowHeight="15" x14ac:dyDescent="0.25"/>
  <cols>
    <col min="1" max="1" width="56" customWidth="1"/>
  </cols>
  <sheetData>
    <row r="1" spans="1:11" x14ac:dyDescent="0.25">
      <c r="A1" s="20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x14ac:dyDescent="0.25">
      <c r="A3" s="1"/>
      <c r="B3" s="1"/>
    </row>
    <row r="4" spans="1:11" x14ac:dyDescent="0.25">
      <c r="A4" t="s">
        <v>44</v>
      </c>
      <c r="B4">
        <v>369</v>
      </c>
    </row>
    <row r="5" spans="1:11" x14ac:dyDescent="0.25">
      <c r="A5" t="s">
        <v>45</v>
      </c>
      <c r="B5">
        <v>219</v>
      </c>
    </row>
    <row r="6" spans="1:11" x14ac:dyDescent="0.25">
      <c r="A6" t="s">
        <v>46</v>
      </c>
      <c r="B6">
        <v>83</v>
      </c>
    </row>
    <row r="7" spans="1:11" x14ac:dyDescent="0.25">
      <c r="A7" t="s">
        <v>47</v>
      </c>
      <c r="B7">
        <v>32</v>
      </c>
    </row>
    <row r="8" spans="1:11" x14ac:dyDescent="0.25">
      <c r="A8" t="s">
        <v>48</v>
      </c>
      <c r="B8">
        <v>12</v>
      </c>
    </row>
    <row r="9" spans="1:11" x14ac:dyDescent="0.25">
      <c r="B9">
        <v>715</v>
      </c>
    </row>
    <row r="10" spans="1:11" x14ac:dyDescent="0.25">
      <c r="A10" s="1" t="s">
        <v>4</v>
      </c>
      <c r="B10" s="2"/>
    </row>
    <row r="11" spans="1:11" x14ac:dyDescent="0.25">
      <c r="A11" t="s">
        <v>44</v>
      </c>
      <c r="B11" s="3">
        <v>0.51608391608391613</v>
      </c>
    </row>
    <row r="12" spans="1:11" x14ac:dyDescent="0.25">
      <c r="A12" t="s">
        <v>45</v>
      </c>
      <c r="B12" s="3">
        <v>0.30629370629370628</v>
      </c>
    </row>
    <row r="13" spans="1:11" x14ac:dyDescent="0.25">
      <c r="A13" t="s">
        <v>46</v>
      </c>
      <c r="B13" s="3">
        <v>0.11608391608391608</v>
      </c>
    </row>
    <row r="14" spans="1:11" x14ac:dyDescent="0.25">
      <c r="A14" t="s">
        <v>47</v>
      </c>
      <c r="B14" s="3">
        <v>4.4755244755244755E-2</v>
      </c>
    </row>
    <row r="15" spans="1:11" x14ac:dyDescent="0.25">
      <c r="A15" t="s">
        <v>0</v>
      </c>
      <c r="B15" s="3">
        <v>1.6783216783216783E-2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7" sqref="A7"/>
    </sheetView>
  </sheetViews>
  <sheetFormatPr defaultRowHeight="15" x14ac:dyDescent="0.25"/>
  <cols>
    <col min="1" max="1" width="8.5703125" customWidth="1"/>
  </cols>
  <sheetData>
    <row r="1" spans="1:15" x14ac:dyDescent="0.25">
      <c r="A1" s="20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x14ac:dyDescent="0.25">
      <c r="A3" t="s">
        <v>51</v>
      </c>
      <c r="B3">
        <v>473</v>
      </c>
    </row>
    <row r="4" spans="1:15" x14ac:dyDescent="0.25">
      <c r="A4" t="s">
        <v>52</v>
      </c>
      <c r="B4">
        <v>223</v>
      </c>
    </row>
    <row r="5" spans="1:15" x14ac:dyDescent="0.25">
      <c r="A5" t="s">
        <v>0</v>
      </c>
      <c r="B5">
        <v>19</v>
      </c>
    </row>
    <row r="7" spans="1:15" x14ac:dyDescent="0.25">
      <c r="A7" s="1" t="s">
        <v>4</v>
      </c>
    </row>
    <row r="8" spans="1:15" x14ac:dyDescent="0.25">
      <c r="A8" t="s">
        <v>51</v>
      </c>
      <c r="B8" s="3">
        <v>0.66153846153846152</v>
      </c>
    </row>
    <row r="9" spans="1:15" x14ac:dyDescent="0.25">
      <c r="A9" t="s">
        <v>52</v>
      </c>
      <c r="B9" s="3">
        <v>0.31188811188811189</v>
      </c>
    </row>
    <row r="10" spans="1:15" x14ac:dyDescent="0.25">
      <c r="A10" t="s">
        <v>0</v>
      </c>
      <c r="B10" s="3">
        <v>2.6573426573426574E-2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12" sqref="A12"/>
    </sheetView>
  </sheetViews>
  <sheetFormatPr defaultRowHeight="15" x14ac:dyDescent="0.25"/>
  <cols>
    <col min="1" max="1" width="52.42578125" customWidth="1"/>
  </cols>
  <sheetData>
    <row r="1" spans="1:13" x14ac:dyDescent="0.25">
      <c r="A1" s="20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4" spans="1:13" x14ac:dyDescent="0.25">
      <c r="A4" s="22" t="s">
        <v>54</v>
      </c>
      <c r="B4" s="21">
        <v>89</v>
      </c>
    </row>
    <row r="5" spans="1:13" x14ac:dyDescent="0.25">
      <c r="A5" s="22" t="s">
        <v>55</v>
      </c>
      <c r="B5" s="21">
        <v>94</v>
      </c>
    </row>
    <row r="6" spans="1:13" ht="30" x14ac:dyDescent="0.25">
      <c r="A6" s="22" t="s">
        <v>56</v>
      </c>
      <c r="B6" s="21">
        <v>232</v>
      </c>
    </row>
    <row r="7" spans="1:13" ht="30" x14ac:dyDescent="0.25">
      <c r="A7" s="22" t="s">
        <v>57</v>
      </c>
      <c r="B7" s="21">
        <v>21</v>
      </c>
    </row>
    <row r="8" spans="1:13" x14ac:dyDescent="0.25">
      <c r="A8" s="22" t="s">
        <v>58</v>
      </c>
      <c r="B8" s="21">
        <v>34</v>
      </c>
    </row>
    <row r="9" spans="1:13" x14ac:dyDescent="0.25">
      <c r="A9" s="22" t="s">
        <v>0</v>
      </c>
      <c r="B9" s="21">
        <v>3</v>
      </c>
    </row>
    <row r="12" spans="1:13" x14ac:dyDescent="0.25">
      <c r="A12" s="1" t="s">
        <v>4</v>
      </c>
    </row>
    <row r="13" spans="1:13" x14ac:dyDescent="0.25">
      <c r="A13" t="s">
        <v>56</v>
      </c>
      <c r="B13" s="3">
        <v>0.4904862579281184</v>
      </c>
    </row>
    <row r="14" spans="1:13" x14ac:dyDescent="0.25">
      <c r="A14" t="s">
        <v>55</v>
      </c>
      <c r="B14" s="3">
        <v>0.19873150105708245</v>
      </c>
    </row>
    <row r="15" spans="1:13" x14ac:dyDescent="0.25">
      <c r="A15" t="s">
        <v>54</v>
      </c>
      <c r="B15" s="3">
        <v>0.18816067653276955</v>
      </c>
    </row>
    <row r="16" spans="1:13" x14ac:dyDescent="0.25">
      <c r="A16" t="s">
        <v>58</v>
      </c>
      <c r="B16" s="3">
        <v>7.1881606765327691E-2</v>
      </c>
    </row>
    <row r="17" spans="1:2" x14ac:dyDescent="0.25">
      <c r="A17" t="s">
        <v>57</v>
      </c>
      <c r="B17" s="3">
        <v>4.4397463002114168E-2</v>
      </c>
    </row>
    <row r="18" spans="1:2" x14ac:dyDescent="0.25">
      <c r="A18" t="s">
        <v>0</v>
      </c>
      <c r="B18" s="3">
        <v>6.3424947145877377E-3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zoomScale="80" zoomScaleNormal="80" workbookViewId="0">
      <selection activeCell="A7" sqref="A7"/>
    </sheetView>
  </sheetViews>
  <sheetFormatPr defaultRowHeight="15" x14ac:dyDescent="0.25"/>
  <sheetData>
    <row r="1" spans="1:29" x14ac:dyDescent="0.25">
      <c r="A1" s="20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3" spans="1:29" x14ac:dyDescent="0.25">
      <c r="A3" t="s">
        <v>51</v>
      </c>
      <c r="B3">
        <v>195</v>
      </c>
    </row>
    <row r="4" spans="1:29" x14ac:dyDescent="0.25">
      <c r="A4" t="s">
        <v>61</v>
      </c>
      <c r="B4">
        <v>504</v>
      </c>
    </row>
    <row r="5" spans="1:29" x14ac:dyDescent="0.25">
      <c r="A5" t="s">
        <v>48</v>
      </c>
      <c r="B5">
        <v>16</v>
      </c>
    </row>
    <row r="6" spans="1:29" x14ac:dyDescent="0.25">
      <c r="B6">
        <v>715</v>
      </c>
    </row>
    <row r="7" spans="1:29" x14ac:dyDescent="0.25">
      <c r="A7" s="1" t="s">
        <v>4</v>
      </c>
    </row>
    <row r="8" spans="1:29" x14ac:dyDescent="0.25">
      <c r="A8" t="s">
        <v>51</v>
      </c>
      <c r="B8" s="3">
        <v>0.27272727272727271</v>
      </c>
    </row>
    <row r="9" spans="1:29" x14ac:dyDescent="0.25">
      <c r="A9" t="s">
        <v>61</v>
      </c>
      <c r="B9" s="3">
        <v>0.70489510489510487</v>
      </c>
    </row>
    <row r="10" spans="1:29" x14ac:dyDescent="0.25">
      <c r="A10" t="s">
        <v>0</v>
      </c>
      <c r="B10" s="3">
        <v>2.2377622377622378E-2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Business_size</vt:lpstr>
      <vt:lpstr>Business_sector</vt:lpstr>
      <vt:lpstr>Geo_distribution</vt:lpstr>
      <vt:lpstr>Payment_conditions</vt:lpstr>
      <vt:lpstr>Advance_payments</vt:lpstr>
      <vt:lpstr>Payment_practices</vt:lpstr>
      <vt:lpstr>Lenghten_payment(1)</vt:lpstr>
      <vt:lpstr>Lenghten_payment(2)</vt:lpstr>
      <vt:lpstr>Unfair_payment_practice(1)</vt:lpstr>
      <vt:lpstr>Unfair_payment_practice(2)</vt:lpstr>
      <vt:lpstr>Unfair_payment_practice(3)</vt:lpstr>
      <vt:lpstr>Disputes(1)</vt:lpstr>
      <vt:lpstr>Disputes(2)</vt:lpstr>
      <vt:lpstr>Disputes(3)</vt:lpstr>
      <vt:lpstr>Policy(1)</vt:lpstr>
      <vt:lpstr>Policy(2)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Ospite</dc:creator>
  <cp:lastModifiedBy>VIGLIAROLO-DEL COLOMBO Maria (GROW)</cp:lastModifiedBy>
  <dcterms:created xsi:type="dcterms:W3CDTF">2021-11-25T18:11:38Z</dcterms:created>
  <dcterms:modified xsi:type="dcterms:W3CDTF">2021-12-10T16:29:07Z</dcterms:modified>
</cp:coreProperties>
</file>