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t1.cec.eu.int\GROW\PUBLIC\Directions\G\New_reporting_obligation\Reports_received_2018\PT\"/>
    </mc:Choice>
  </mc:AlternateContent>
  <bookViews>
    <workbookView xWindow="480" yWindow="390" windowWidth="27795" windowHeight="12030" tabRatio="779"/>
  </bookViews>
  <sheets>
    <sheet name="General Information" sheetId="1" r:id="rId1"/>
    <sheet name="I" sheetId="4" r:id="rId2"/>
  </sheets>
  <definedNames>
    <definedName name="AnaliseContratos" localSheetId="1">#REF!</definedName>
    <definedName name="AnaliseContratos">#REF!</definedName>
    <definedName name="_xlnm.Print_Area" localSheetId="0">'General Information'!#REF!</definedName>
    <definedName name="_xlnm.Print_Area" localSheetId="1">I!$B$1:$N$1</definedName>
  </definedNames>
  <calcPr calcId="162913" calcMode="autoNoTable"/>
</workbook>
</file>

<file path=xl/calcChain.xml><?xml version="1.0" encoding="utf-8"?>
<calcChain xmlns="http://schemas.openxmlformats.org/spreadsheetml/2006/main">
  <c r="C36" i="1" l="1"/>
  <c r="C32" i="1"/>
  <c r="C31" i="1"/>
  <c r="C37" i="1" l="1"/>
  <c r="D34" i="4" l="1"/>
  <c r="D33" i="4"/>
  <c r="D31" i="4"/>
  <c r="D30" i="4"/>
  <c r="F45" i="4"/>
  <c r="K45" i="4"/>
  <c r="J45" i="4"/>
  <c r="G45" i="4"/>
  <c r="C31" i="4"/>
  <c r="C30" i="4"/>
  <c r="C35" i="4" l="1"/>
  <c r="D35" i="4"/>
</calcChain>
</file>

<file path=xl/sharedStrings.xml><?xml version="1.0" encoding="utf-8"?>
<sst xmlns="http://schemas.openxmlformats.org/spreadsheetml/2006/main" count="48" uniqueCount="32">
  <si>
    <t>Procedimentos e Contratos</t>
  </si>
  <si>
    <t>Número</t>
  </si>
  <si>
    <t>Contratos</t>
  </si>
  <si>
    <t>Procedimentos</t>
  </si>
  <si>
    <t>SomaDePreço Contratual</t>
  </si>
  <si>
    <t>ContarDeidContrato</t>
  </si>
  <si>
    <t>ContarDeidProcedimento</t>
  </si>
  <si>
    <t>SomaDePreço Base</t>
  </si>
  <si>
    <t>Montante</t>
  </si>
  <si>
    <t>Número de Contratos</t>
  </si>
  <si>
    <t>Valores Contratuais</t>
  </si>
  <si>
    <t>Total</t>
  </si>
  <si>
    <t>BS_OP</t>
  </si>
  <si>
    <t>ContarDePreço Contratual</t>
  </si>
  <si>
    <t xml:space="preserve">BS                  </t>
  </si>
  <si>
    <t xml:space="preserve">OP                  </t>
  </si>
  <si>
    <t>Limiar</t>
  </si>
  <si>
    <t>&gt;= 135 000</t>
  </si>
  <si>
    <t>&lt; 135 000</t>
  </si>
  <si>
    <t>&lt; 5 225 000</t>
  </si>
  <si>
    <t>&gt; = 5 225 000</t>
  </si>
  <si>
    <t>OP 5225000</t>
  </si>
  <si>
    <t>BS  135000</t>
  </si>
  <si>
    <t>Number</t>
  </si>
  <si>
    <t>Amount</t>
  </si>
  <si>
    <t>Registered procedures</t>
  </si>
  <si>
    <t>Concluded contracts</t>
  </si>
  <si>
    <t>Goods and services &lt; 135 000</t>
  </si>
  <si>
    <t>Goods and services &gt;= 135 000</t>
  </si>
  <si>
    <t>Public works &lt; 5 225 000</t>
  </si>
  <si>
    <t>Public works &gt;= 5 225 000</t>
  </si>
  <si>
    <t>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</si>
</sst>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0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#\ ###"/>
    <numFmt numFmtId="165" formatCode="_-* #,##0\ [$€-1]_-;\-* #,##0\ [$€-1]_-;_-* &quot;-&quot;??\ [$€-1]_-"/>
    <numFmt numFmtId="166" formatCode="[$-409]mmm\-yy;@"/>
    <numFmt numFmtId="167" formatCode="#,##0.0"/>
    <numFmt numFmtId="168" formatCode="#,##0;\(#,##0\)"/>
    <numFmt numFmtId="169" formatCode="#,##0;\-#,##0;\-"/>
    <numFmt numFmtId="170" formatCode="&quot;$&quot;#,##0.00_);[Red]\(&quot;$&quot;#,##0.00\)"/>
    <numFmt numFmtId="171" formatCode="0.000"/>
    <numFmt numFmtId="172" formatCode="_(* #,##0.00_);_(* \(#,##0.00\);_(* &quot;-&quot;??_);_(@_)"/>
    <numFmt numFmtId="173" formatCode="&quot;Perpetuidade (g= &quot;0.0%&quot;)&quot;"/>
    <numFmt numFmtId="174" formatCode="[$-409]mmm/yy;@"/>
    <numFmt numFmtId="175" formatCode="_-* #,##0.0\ &quot;€&quot;_-;\-* #,##0.0\ &quot;€&quot;_-;_-* &quot;-&quot;??\ &quot;€&quot;_-;_-@_-"/>
    <numFmt numFmtId="176" formatCode="_-* #,##0\ &quot;€&quot;_-;\-* #,##0\ &quot;€&quot;_-;_-* &quot;-&quot;??\ &quot;€&quot;_-;_-@_-"/>
    <numFmt numFmtId="177" formatCode="_(&quot;$&quot;* #,##0.00_);_(&quot;$&quot;* \(#,##0.00\);_(&quot;$&quot;* &quot;-&quot;??_);_(@_)"/>
    <numFmt numFmtId="178" formatCode="&quot;$&quot;#,##0_);\(&quot;$&quot;#,##0\)"/>
    <numFmt numFmtId="179" formatCode="mmmm\ d\,\ yyyy"/>
    <numFmt numFmtId="180" formatCode="_-* #,##0.00\ [$€]_-;\-* #,##0.00\ [$€]_-;_-* &quot;-&quot;??\ [$€]_-;_-@_-"/>
    <numFmt numFmtId="181" formatCode="_-* #,##0.00\ [$€-1]_-;\-* #,##0.00\ [$€-1]_-;_-* &quot;-&quot;??\ [$€-1]_-"/>
    <numFmt numFmtId="182" formatCode="#,##0.000"/>
    <numFmt numFmtId="183" formatCode="mmm\-d\-yyyy"/>
    <numFmt numFmtId="184" formatCode="#,##0.0_);[Red]\(#,##0.0\)"/>
    <numFmt numFmtId="185" formatCode="0.0%;[Red]\(0.0%\)"/>
    <numFmt numFmtId="186" formatCode="0_)"/>
    <numFmt numFmtId="187" formatCode="_-* #,##0.00\ _P_t_s_-;\-* #,##0.00\ _P_t_s_-;_-* &quot;-&quot;??\ _P_t_s_-;_-@_-"/>
    <numFmt numFmtId="188" formatCode="_-* #,##0.00\ &quot;Esc.&quot;_-;\-* #,##0.00\ &quot;Esc.&quot;_-;_-* &quot;-&quot;??\ &quot;Esc.&quot;_-;_-@_-"/>
    <numFmt numFmtId="189" formatCode="_-* #,##0.00\ &quot;Pts&quot;_-;\-* #,##0.00\ &quot;Pts&quot;_-;_-* &quot;-&quot;??\ &quot;Pts&quot;_-;_-@_-"/>
    <numFmt numFmtId="190" formatCode="#,##0\ "/>
    <numFmt numFmtId="191" formatCode="0.00_)"/>
    <numFmt numFmtId="192" formatCode="#,##0.000_);[Red]\(#,##0.000\)"/>
    <numFmt numFmtId="193" formatCode="_-* #,##0\ _€_-;\-* #,##0\ _€_-;_-* &quot;-&quot;??\ _€_-;_-@_-"/>
    <numFmt numFmtId="194" formatCode="0.0%"/>
    <numFmt numFmtId="195" formatCode="0.00%;[Red]\(0.00%\)"/>
    <numFmt numFmtId="196" formatCode="0.0%&quot;Sales&quot;"/>
    <numFmt numFmtId="197" formatCode="#,##0.000000"/>
    <numFmt numFmtId="198" formatCode="#,##0.000;[Red]&quot;-&quot;#,##0.000"/>
    <numFmt numFmtId="199" formatCode="_-* #,##0.00\ _E_s_c_._-;\-* #,##0.00\ _E_s_c_._-;_-* &quot;-&quot;??\ _E_s_c_._-;_-@_-"/>
    <numFmt numFmtId="200" formatCode="#,##0.00;[Red]&quot;-&quot;#,##0.00"/>
    <numFmt numFmtId="201" formatCode="#,##0.00\ &quot;€&quot;"/>
  </numFmts>
  <fonts count="9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9"/>
      <name val="Helv"/>
    </font>
    <font>
      <sz val="10"/>
      <color indexed="16"/>
      <name val="Arial"/>
      <family val="2"/>
    </font>
    <font>
      <b/>
      <sz val="8"/>
      <name val="Times New Roman"/>
      <family val="1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sz val="9"/>
      <name val="Calibri"/>
      <family val="2"/>
      <scheme val="minor"/>
    </font>
    <font>
      <b/>
      <sz val="10"/>
      <color indexed="53"/>
      <name val="Arial"/>
      <family val="2"/>
    </font>
    <font>
      <b/>
      <sz val="11"/>
      <color rgb="FFFA7D00"/>
      <name val="Calibri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color rgb="FF006100"/>
      <name val="Calibri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sz val="11"/>
      <color rgb="FF3F3F76"/>
      <name val="Calibri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i/>
      <sz val="11"/>
      <color indexed="23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sz val="10"/>
      <color indexed="23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</font>
    <font>
      <u/>
      <sz val="11"/>
      <color indexed="12"/>
      <name val="Calibri"/>
      <family val="2"/>
    </font>
    <font>
      <u/>
      <sz val="11"/>
      <color theme="10"/>
      <name val="Calibri"/>
      <family val="2"/>
      <scheme val="minor"/>
    </font>
    <font>
      <u/>
      <sz val="8"/>
      <color rgb="FF0000FF"/>
      <name val="Calibri"/>
      <family val="2"/>
      <scheme val="minor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0"/>
      <color indexed="24"/>
      <name val="Arial"/>
      <family val="2"/>
    </font>
    <font>
      <sz val="9"/>
      <name val="UniversCondLight"/>
    </font>
    <font>
      <sz val="11"/>
      <color theme="1"/>
      <name val="Arial Narrow"/>
      <family val="2"/>
    </font>
    <font>
      <sz val="8"/>
      <color indexed="10"/>
      <name val="Arial"/>
      <family val="2"/>
    </font>
    <font>
      <sz val="10"/>
      <color indexed="60"/>
      <name val="Arial"/>
      <family val="2"/>
    </font>
    <font>
      <sz val="11"/>
      <color rgb="FF9C6500"/>
      <name val="Calibri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Courier"/>
      <family val="3"/>
    </font>
    <font>
      <sz val="12"/>
      <name val="Courier"/>
      <family val="3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0"/>
      <color indexed="63"/>
      <name val="Arial"/>
      <family val="2"/>
    </font>
    <font>
      <sz val="10"/>
      <name val="Helv"/>
    </font>
    <font>
      <b/>
      <sz val="16"/>
      <name val="Times New Roman"/>
      <family val="1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Helv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4"/>
      <name val="ZapfHumnst BT"/>
    </font>
    <font>
      <sz val="11"/>
      <color indexed="8"/>
      <name val="Calibri"/>
      <family val="2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14"/>
      </patternFill>
    </fill>
    <fill>
      <patternFill patternType="solid">
        <f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45"/>
        <bgColor indexed="4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26"/>
      </patternFill>
    </fill>
    <fill>
      <patternFill patternType="mediumGray"/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</patternFill>
    </fill>
    <fill>
      <patternFill patternType="solid">
        <fgColor rgb="FFECF2F8"/>
        <bgColor indexed="64"/>
      </patternFill>
    </fill>
    <fill>
      <patternFill patternType="solid">
        <fgColor indexed="22"/>
        <bgColor indexed="0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/>
      <diagonal/>
    </border>
    <border>
      <left style="thin">
        <color theme="4" tint="-0.499984740745262"/>
      </left>
      <right style="thin">
        <color indexed="64"/>
      </right>
      <top/>
      <bottom/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 style="thin">
        <color indexed="64"/>
      </right>
      <top/>
      <bottom style="thin">
        <color theme="4" tint="-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7"/>
      </bottom>
      <diagonal/>
    </border>
    <border>
      <left style="medium">
        <color indexed="64"/>
      </left>
      <right style="medium">
        <color indexed="64"/>
      </right>
      <top/>
      <bottom style="hair">
        <color theme="3" tint="0.39994506668294322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tted">
        <color indexed="28"/>
      </left>
      <right style="dotted">
        <color indexed="28"/>
      </right>
      <top style="dotted">
        <color indexed="28"/>
      </top>
      <bottom style="dotted">
        <color indexed="2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/>
      <bottom style="thin">
        <color indexed="12"/>
      </bottom>
      <diagonal/>
    </border>
    <border>
      <left/>
      <right/>
      <top/>
      <bottom style="medium">
        <color indexed="12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360">
    <xf numFmtId="0" fontId="0" fillId="0" borderId="0"/>
    <xf numFmtId="44" fontId="1" fillId="0" borderId="0" applyFont="0" applyFill="0" applyBorder="0" applyAlignment="0" applyProtection="0"/>
    <xf numFmtId="0" fontId="9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0" fillId="13" borderId="0" applyNumberFormat="0" applyBorder="0" applyAlignment="0" applyProtection="0"/>
    <xf numFmtId="0" fontId="12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3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3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14" fillId="27" borderId="0" applyNumberFormat="0" applyBorder="0" applyAlignment="0" applyProtection="0"/>
    <xf numFmtId="0" fontId="13" fillId="23" borderId="0" applyNumberFormat="0" applyBorder="0" applyAlignment="0" applyProtection="0"/>
    <xf numFmtId="0" fontId="14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14" fillId="31" borderId="0" applyNumberFormat="0" applyBorder="0" applyAlignment="0" applyProtection="0"/>
    <xf numFmtId="0" fontId="13" fillId="32" borderId="0" applyNumberFormat="0" applyBorder="0" applyAlignment="0" applyProtection="0"/>
    <xf numFmtId="0" fontId="14" fillId="31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14" fillId="30" borderId="0" applyNumberFormat="0" applyBorder="0" applyAlignment="0" applyProtection="0"/>
    <xf numFmtId="0" fontId="13" fillId="34" borderId="0" applyNumberFormat="0" applyBorder="0" applyAlignment="0" applyProtection="0"/>
    <xf numFmtId="0" fontId="14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14" fillId="30" borderId="0" applyNumberFormat="0" applyBorder="0" applyAlignment="0" applyProtection="0"/>
    <xf numFmtId="0" fontId="13" fillId="35" borderId="0" applyNumberFormat="0" applyBorder="0" applyAlignment="0" applyProtection="0"/>
    <xf numFmtId="0" fontId="14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26" borderId="0" applyNumberFormat="0" applyBorder="0" applyAlignment="0" applyProtection="0"/>
    <xf numFmtId="0" fontId="14" fillId="27" borderId="0" applyNumberFormat="0" applyBorder="0" applyAlignment="0" applyProtection="0"/>
    <xf numFmtId="0" fontId="13" fillId="23" borderId="0" applyNumberFormat="0" applyBorder="0" applyAlignment="0" applyProtection="0"/>
    <xf numFmtId="0" fontId="14" fillId="38" borderId="0" applyNumberFormat="0" applyBorder="0" applyAlignment="0" applyProtection="0"/>
    <xf numFmtId="0" fontId="9" fillId="29" borderId="0" applyNumberFormat="0" applyBorder="0" applyAlignment="0" applyProtection="0"/>
    <xf numFmtId="0" fontId="9" fillId="39" borderId="0" applyNumberFormat="0" applyBorder="0" applyAlignment="0" applyProtection="0"/>
    <xf numFmtId="0" fontId="14" fillId="39" borderId="0" applyNumberFormat="0" applyBorder="0" applyAlignment="0" applyProtection="0"/>
    <xf numFmtId="0" fontId="13" fillId="40" borderId="0" applyNumberFormat="0" applyBorder="0" applyAlignment="0" applyProtection="0"/>
    <xf numFmtId="166" fontId="15" fillId="0" borderId="11">
      <alignment horizontal="center" vertical="center"/>
    </xf>
    <xf numFmtId="0" fontId="16" fillId="41" borderId="0" applyNumberFormat="0" applyBorder="0" applyAlignment="0" applyProtection="0"/>
    <xf numFmtId="0" fontId="17" fillId="0" borderId="12" applyNumberFormat="0" applyBorder="0" applyProtection="0">
      <alignment horizontal="center"/>
    </xf>
    <xf numFmtId="165" fontId="2" fillId="0" borderId="1" applyNumberFormat="0" applyFill="0" applyAlignment="0" applyProtection="0"/>
    <xf numFmtId="165" fontId="2" fillId="0" borderId="1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165" fontId="20" fillId="0" borderId="14" applyNumberFormat="0" applyFill="0" applyAlignment="0" applyProtection="0"/>
    <xf numFmtId="165" fontId="20" fillId="0" borderId="14" applyNumberFormat="0" applyFill="0" applyAlignment="0" applyProtection="0"/>
    <xf numFmtId="165" fontId="20" fillId="0" borderId="14" applyNumberFormat="0" applyFill="0" applyAlignment="0" applyProtection="0"/>
    <xf numFmtId="165" fontId="20" fillId="0" borderId="14" applyNumberFormat="0" applyFill="0" applyAlignment="0" applyProtection="0"/>
    <xf numFmtId="165" fontId="20" fillId="0" borderId="14" applyNumberFormat="0" applyFill="0" applyAlignment="0" applyProtection="0"/>
    <xf numFmtId="165" fontId="20" fillId="0" borderId="14" applyNumberFormat="0" applyFill="0" applyAlignment="0" applyProtection="0"/>
    <xf numFmtId="165" fontId="20" fillId="0" borderId="14" applyNumberFormat="0" applyFill="0" applyAlignment="0" applyProtection="0"/>
    <xf numFmtId="165" fontId="20" fillId="0" borderId="14" applyNumberFormat="0" applyFill="0" applyAlignment="0" applyProtection="0"/>
    <xf numFmtId="165" fontId="20" fillId="0" borderId="14" applyNumberFormat="0" applyFill="0" applyAlignment="0" applyProtection="0"/>
    <xf numFmtId="165" fontId="20" fillId="0" borderId="14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" fillId="0" borderId="1" applyNumberFormat="0" applyFill="0" applyAlignment="0" applyProtection="0"/>
    <xf numFmtId="165" fontId="2" fillId="0" borderId="1" applyNumberFormat="0" applyFill="0" applyAlignment="0" applyProtection="0"/>
    <xf numFmtId="165" fontId="2" fillId="0" borderId="1" applyNumberFormat="0" applyFill="0" applyAlignment="0" applyProtection="0"/>
    <xf numFmtId="165" fontId="2" fillId="0" borderId="1" applyNumberFormat="0" applyFill="0" applyAlignment="0" applyProtection="0"/>
    <xf numFmtId="165" fontId="2" fillId="0" borderId="1" applyNumberFormat="0" applyFill="0" applyAlignment="0" applyProtection="0"/>
    <xf numFmtId="0" fontId="17" fillId="0" borderId="12" applyNumberFormat="0" applyBorder="0" applyProtection="0">
      <alignment horizontal="center"/>
    </xf>
    <xf numFmtId="165" fontId="3" fillId="0" borderId="2" applyNumberFormat="0" applyFill="0" applyAlignment="0" applyProtection="0"/>
    <xf numFmtId="165" fontId="3" fillId="0" borderId="2" applyNumberFormat="0" applyFill="0" applyAlignment="0" applyProtection="0"/>
    <xf numFmtId="0" fontId="17" fillId="0" borderId="12" applyNumberFormat="0" applyBorder="0" applyProtection="0">
      <alignment horizontal="center"/>
    </xf>
    <xf numFmtId="0" fontId="22" fillId="0" borderId="15" applyNumberFormat="0" applyFill="0" applyAlignment="0" applyProtection="0"/>
    <xf numFmtId="165" fontId="23" fillId="0" borderId="16" applyNumberFormat="0" applyFill="0" applyAlignment="0" applyProtection="0"/>
    <xf numFmtId="165" fontId="23" fillId="0" borderId="16" applyNumberFormat="0" applyFill="0" applyAlignment="0" applyProtection="0"/>
    <xf numFmtId="165" fontId="23" fillId="0" borderId="16" applyNumberFormat="0" applyFill="0" applyAlignment="0" applyProtection="0"/>
    <xf numFmtId="165" fontId="23" fillId="0" borderId="16" applyNumberFormat="0" applyFill="0" applyAlignment="0" applyProtection="0"/>
    <xf numFmtId="165" fontId="23" fillId="0" borderId="16" applyNumberFormat="0" applyFill="0" applyAlignment="0" applyProtection="0"/>
    <xf numFmtId="165" fontId="23" fillId="0" borderId="16" applyNumberFormat="0" applyFill="0" applyAlignment="0" applyProtection="0"/>
    <xf numFmtId="165" fontId="23" fillId="0" borderId="16" applyNumberFormat="0" applyFill="0" applyAlignment="0" applyProtection="0"/>
    <xf numFmtId="165" fontId="23" fillId="0" borderId="16" applyNumberFormat="0" applyFill="0" applyAlignment="0" applyProtection="0"/>
    <xf numFmtId="165" fontId="23" fillId="0" borderId="16" applyNumberFormat="0" applyFill="0" applyAlignment="0" applyProtection="0"/>
    <xf numFmtId="165" fontId="23" fillId="0" borderId="16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165" fontId="3" fillId="0" borderId="2" applyNumberFormat="0" applyFill="0" applyAlignment="0" applyProtection="0"/>
    <xf numFmtId="165" fontId="3" fillId="0" borderId="2" applyNumberFormat="0" applyFill="0" applyAlignment="0" applyProtection="0"/>
    <xf numFmtId="165" fontId="3" fillId="0" borderId="2" applyNumberFormat="0" applyFill="0" applyAlignment="0" applyProtection="0"/>
    <xf numFmtId="165" fontId="3" fillId="0" borderId="2" applyNumberFormat="0" applyFill="0" applyAlignment="0" applyProtection="0"/>
    <xf numFmtId="165" fontId="3" fillId="0" borderId="2" applyNumberFormat="0" applyFill="0" applyAlignment="0" applyProtection="0"/>
    <xf numFmtId="0" fontId="17" fillId="0" borderId="12" applyNumberFormat="0" applyBorder="0" applyProtection="0">
      <alignment horizontal="center"/>
    </xf>
    <xf numFmtId="165" fontId="4" fillId="0" borderId="3" applyNumberFormat="0" applyFill="0" applyAlignment="0" applyProtection="0"/>
    <xf numFmtId="165" fontId="4" fillId="0" borderId="3" applyNumberFormat="0" applyFill="0" applyAlignment="0" applyProtection="0"/>
    <xf numFmtId="0" fontId="17" fillId="0" borderId="12" applyNumberFormat="0" applyBorder="0" applyProtection="0">
      <alignment horizontal="center"/>
    </xf>
    <xf numFmtId="0" fontId="25" fillId="0" borderId="17" applyNumberFormat="0" applyFill="0" applyAlignment="0" applyProtection="0"/>
    <xf numFmtId="165" fontId="26" fillId="0" borderId="18" applyNumberFormat="0" applyFill="0" applyAlignment="0" applyProtection="0"/>
    <xf numFmtId="165" fontId="26" fillId="0" borderId="18" applyNumberFormat="0" applyFill="0" applyAlignment="0" applyProtection="0"/>
    <xf numFmtId="165" fontId="26" fillId="0" borderId="18" applyNumberFormat="0" applyFill="0" applyAlignment="0" applyProtection="0"/>
    <xf numFmtId="165" fontId="26" fillId="0" borderId="18" applyNumberFormat="0" applyFill="0" applyAlignment="0" applyProtection="0"/>
    <xf numFmtId="165" fontId="26" fillId="0" borderId="18" applyNumberFormat="0" applyFill="0" applyAlignment="0" applyProtection="0"/>
    <xf numFmtId="165" fontId="26" fillId="0" borderId="18" applyNumberFormat="0" applyFill="0" applyAlignment="0" applyProtection="0"/>
    <xf numFmtId="165" fontId="26" fillId="0" borderId="18" applyNumberFormat="0" applyFill="0" applyAlignment="0" applyProtection="0"/>
    <xf numFmtId="165" fontId="26" fillId="0" borderId="18" applyNumberFormat="0" applyFill="0" applyAlignment="0" applyProtection="0"/>
    <xf numFmtId="165" fontId="26" fillId="0" borderId="18" applyNumberFormat="0" applyFill="0" applyAlignment="0" applyProtection="0"/>
    <xf numFmtId="165" fontId="26" fillId="0" borderId="18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165" fontId="4" fillId="0" borderId="3" applyNumberFormat="0" applyFill="0" applyAlignment="0" applyProtection="0"/>
    <xf numFmtId="165" fontId="4" fillId="0" borderId="3" applyNumberFormat="0" applyFill="0" applyAlignment="0" applyProtection="0"/>
    <xf numFmtId="165" fontId="4" fillId="0" borderId="3" applyNumberFormat="0" applyFill="0" applyAlignment="0" applyProtection="0"/>
    <xf numFmtId="165" fontId="4" fillId="0" borderId="3" applyNumberFormat="0" applyFill="0" applyAlignment="0" applyProtection="0"/>
    <xf numFmtId="165" fontId="4" fillId="0" borderId="3" applyNumberFormat="0" applyFill="0" applyAlignment="0" applyProtection="0"/>
    <xf numFmtId="0" fontId="17" fillId="0" borderId="12" applyNumberFormat="0" applyBorder="0" applyProtection="0">
      <alignment horizontal="center"/>
    </xf>
    <xf numFmtId="165" fontId="4" fillId="0" borderId="0" applyNumberFormat="0" applyFill="0" applyBorder="0" applyAlignment="0" applyProtection="0"/>
    <xf numFmtId="165" fontId="4" fillId="0" borderId="0" applyNumberFormat="0" applyFill="0" applyBorder="0" applyAlignment="0" applyProtection="0"/>
    <xf numFmtId="0" fontId="17" fillId="0" borderId="12" applyNumberFormat="0" applyBorder="0" applyProtection="0">
      <alignment horizontal="center"/>
    </xf>
    <xf numFmtId="0" fontId="25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165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5" fontId="4" fillId="0" borderId="0" applyNumberFormat="0" applyFill="0" applyBorder="0" applyAlignment="0" applyProtection="0"/>
    <xf numFmtId="165" fontId="4" fillId="0" borderId="0" applyNumberFormat="0" applyFill="0" applyBorder="0" applyAlignment="0" applyProtection="0"/>
    <xf numFmtId="165" fontId="4" fillId="0" borderId="0" applyNumberFormat="0" applyFill="0" applyBorder="0" applyAlignment="0" applyProtection="0"/>
    <xf numFmtId="165" fontId="4" fillId="0" borderId="0" applyNumberFormat="0" applyFill="0" applyBorder="0" applyAlignment="0" applyProtection="0"/>
    <xf numFmtId="165" fontId="4" fillId="0" borderId="0" applyNumberFormat="0" applyFill="0" applyBorder="0" applyAlignment="0" applyProtection="0"/>
    <xf numFmtId="0" fontId="17" fillId="0" borderId="12" applyNumberFormat="0" applyBorder="0" applyProtection="0">
      <alignment horizontal="center"/>
    </xf>
    <xf numFmtId="167" fontId="28" fillId="0" borderId="19"/>
    <xf numFmtId="168" fontId="11" fillId="42" borderId="20" applyNumberFormat="0">
      <alignment vertical="center"/>
    </xf>
    <xf numFmtId="169" fontId="11" fillId="43" borderId="20" applyNumberFormat="0">
      <alignment vertical="center"/>
    </xf>
    <xf numFmtId="168" fontId="11" fillId="44" borderId="20" applyNumberFormat="0">
      <alignment vertical="center"/>
    </xf>
    <xf numFmtId="168" fontId="11" fillId="45" borderId="20" applyNumberFormat="0">
      <alignment vertical="center"/>
    </xf>
    <xf numFmtId="3" fontId="11" fillId="0" borderId="20" applyNumberFormat="0">
      <alignment vertical="center"/>
    </xf>
    <xf numFmtId="0" fontId="29" fillId="46" borderId="21" applyNumberFormat="0" applyAlignment="0" applyProtection="0"/>
    <xf numFmtId="0" fontId="29" fillId="46" borderId="21" applyNumberFormat="0" applyAlignment="0" applyProtection="0"/>
    <xf numFmtId="0" fontId="29" fillId="46" borderId="21" applyNumberFormat="0" applyAlignment="0" applyProtection="0"/>
    <xf numFmtId="0" fontId="29" fillId="46" borderId="21" applyNumberFormat="0" applyAlignment="0" applyProtection="0"/>
    <xf numFmtId="0" fontId="29" fillId="46" borderId="21" applyNumberFormat="0" applyAlignment="0" applyProtection="0"/>
    <xf numFmtId="0" fontId="29" fillId="46" borderId="21" applyNumberFormat="0" applyAlignment="0" applyProtection="0"/>
    <xf numFmtId="0" fontId="29" fillId="46" borderId="21" applyNumberFormat="0" applyAlignment="0" applyProtection="0"/>
    <xf numFmtId="0" fontId="29" fillId="46" borderId="21" applyNumberFormat="0" applyAlignment="0" applyProtection="0"/>
    <xf numFmtId="0" fontId="30" fillId="5" borderId="4" applyNumberFormat="0" applyAlignment="0" applyProtection="0"/>
    <xf numFmtId="0" fontId="31" fillId="47" borderId="21" applyNumberFormat="0" applyAlignment="0" applyProtection="0"/>
    <xf numFmtId="0" fontId="31" fillId="47" borderId="21" applyNumberFormat="0" applyAlignment="0" applyProtection="0"/>
    <xf numFmtId="0" fontId="31" fillId="47" borderId="21" applyNumberFormat="0" applyAlignment="0" applyProtection="0"/>
    <xf numFmtId="0" fontId="31" fillId="47" borderId="21" applyNumberFormat="0" applyAlignment="0" applyProtection="0"/>
    <xf numFmtId="0" fontId="31" fillId="47" borderId="21" applyNumberFormat="0" applyAlignment="0" applyProtection="0"/>
    <xf numFmtId="0" fontId="32" fillId="47" borderId="21" applyNumberFormat="0" applyAlignment="0" applyProtection="0"/>
    <xf numFmtId="0" fontId="32" fillId="47" borderId="21" applyNumberFormat="0" applyAlignment="0" applyProtection="0"/>
    <xf numFmtId="165" fontId="7" fillId="0" borderId="5" applyNumberFormat="0" applyFill="0" applyAlignment="0" applyProtection="0"/>
    <xf numFmtId="165" fontId="7" fillId="0" borderId="5" applyNumberFormat="0" applyFill="0" applyAlignment="0" applyProtection="0"/>
    <xf numFmtId="0" fontId="33" fillId="0" borderId="22" applyNumberFormat="0" applyFill="0" applyAlignment="0" applyProtection="0"/>
    <xf numFmtId="165" fontId="33" fillId="0" borderId="22" applyNumberFormat="0" applyFill="0" applyAlignment="0" applyProtection="0"/>
    <xf numFmtId="165" fontId="33" fillId="0" borderId="22" applyNumberFormat="0" applyFill="0" applyAlignment="0" applyProtection="0"/>
    <xf numFmtId="165" fontId="33" fillId="0" borderId="22" applyNumberFormat="0" applyFill="0" applyAlignment="0" applyProtection="0"/>
    <xf numFmtId="165" fontId="33" fillId="0" borderId="22" applyNumberFormat="0" applyFill="0" applyAlignment="0" applyProtection="0"/>
    <xf numFmtId="165" fontId="33" fillId="0" borderId="22" applyNumberFormat="0" applyFill="0" applyAlignment="0" applyProtection="0"/>
    <xf numFmtId="165" fontId="33" fillId="0" borderId="22" applyNumberFormat="0" applyFill="0" applyAlignment="0" applyProtection="0"/>
    <xf numFmtId="165" fontId="33" fillId="0" borderId="22" applyNumberFormat="0" applyFill="0" applyAlignment="0" applyProtection="0"/>
    <xf numFmtId="165" fontId="33" fillId="0" borderId="22" applyNumberFormat="0" applyFill="0" applyAlignment="0" applyProtection="0"/>
    <xf numFmtId="165" fontId="33" fillId="0" borderId="22" applyNumberFormat="0" applyFill="0" applyAlignment="0" applyProtection="0"/>
    <xf numFmtId="165" fontId="33" fillId="0" borderId="22" applyNumberFormat="0" applyFill="0" applyAlignment="0" applyProtection="0"/>
    <xf numFmtId="0" fontId="34" fillId="0" borderId="22" applyNumberFormat="0" applyFill="0" applyAlignment="0" applyProtection="0"/>
    <xf numFmtId="0" fontId="34" fillId="0" borderId="22" applyNumberFormat="0" applyFill="0" applyAlignment="0" applyProtection="0"/>
    <xf numFmtId="165" fontId="7" fillId="0" borderId="5" applyNumberFormat="0" applyFill="0" applyAlignment="0" applyProtection="0"/>
    <xf numFmtId="165" fontId="7" fillId="0" borderId="5" applyNumberFormat="0" applyFill="0" applyAlignment="0" applyProtection="0"/>
    <xf numFmtId="165" fontId="7" fillId="0" borderId="5" applyNumberFormat="0" applyFill="0" applyAlignment="0" applyProtection="0"/>
    <xf numFmtId="165" fontId="7" fillId="0" borderId="5" applyNumberFormat="0" applyFill="0" applyAlignment="0" applyProtection="0"/>
    <xf numFmtId="165" fontId="7" fillId="0" borderId="5" applyNumberFormat="0" applyFill="0" applyAlignment="0" applyProtection="0"/>
    <xf numFmtId="0" fontId="35" fillId="31" borderId="23" applyNumberFormat="0" applyAlignment="0" applyProtection="0"/>
    <xf numFmtId="43" fontId="1" fillId="0" borderId="0" applyFont="0" applyFill="0" applyBorder="0" applyAlignment="0" applyProtection="0"/>
    <xf numFmtId="17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3" fontId="11" fillId="0" borderId="0" applyFill="0" applyBorder="0" applyAlignment="0" applyProtection="0"/>
    <xf numFmtId="0" fontId="13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3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3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3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165" fontId="5" fillId="2" borderId="0" applyNumberFormat="0" applyBorder="0" applyAlignment="0" applyProtection="0"/>
    <xf numFmtId="165" fontId="5" fillId="2" borderId="0" applyNumberFormat="0" applyBorder="0" applyAlignment="0" applyProtection="0"/>
    <xf numFmtId="0" fontId="36" fillId="2" borderId="0" applyNumberFormat="0" applyBorder="0" applyAlignment="0" applyProtection="0"/>
    <xf numFmtId="165" fontId="37" fillId="13" borderId="0" applyNumberFormat="0" applyBorder="0" applyAlignment="0" applyProtection="0"/>
    <xf numFmtId="165" fontId="37" fillId="13" borderId="0" applyNumberFormat="0" applyBorder="0" applyAlignment="0" applyProtection="0"/>
    <xf numFmtId="0" fontId="37" fillId="13" borderId="0" applyNumberFormat="0" applyBorder="0" applyAlignment="0" applyProtection="0"/>
    <xf numFmtId="165" fontId="37" fillId="13" borderId="0" applyNumberFormat="0" applyBorder="0" applyAlignment="0" applyProtection="0"/>
    <xf numFmtId="165" fontId="37" fillId="13" borderId="0" applyNumberFormat="0" applyBorder="0" applyAlignment="0" applyProtection="0"/>
    <xf numFmtId="165" fontId="37" fillId="13" borderId="0" applyNumberFormat="0" applyBorder="0" applyAlignment="0" applyProtection="0"/>
    <xf numFmtId="165" fontId="37" fillId="13" borderId="0" applyNumberFormat="0" applyBorder="0" applyAlignment="0" applyProtection="0"/>
    <xf numFmtId="165" fontId="37" fillId="13" borderId="0" applyNumberFormat="0" applyBorder="0" applyAlignment="0" applyProtection="0"/>
    <xf numFmtId="165" fontId="37" fillId="13" borderId="0" applyNumberFormat="0" applyBorder="0" applyAlignment="0" applyProtection="0"/>
    <xf numFmtId="165" fontId="37" fillId="13" borderId="0" applyNumberFormat="0" applyBorder="0" applyAlignment="0" applyProtection="0"/>
    <xf numFmtId="165" fontId="37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165" fontId="5" fillId="2" borderId="0" applyNumberFormat="0" applyBorder="0" applyAlignment="0" applyProtection="0"/>
    <xf numFmtId="165" fontId="5" fillId="2" borderId="0" applyNumberFormat="0" applyBorder="0" applyAlignment="0" applyProtection="0"/>
    <xf numFmtId="165" fontId="5" fillId="2" borderId="0" applyNumberFormat="0" applyBorder="0" applyAlignment="0" applyProtection="0"/>
    <xf numFmtId="165" fontId="5" fillId="2" borderId="0" applyNumberFormat="0" applyBorder="0" applyAlignment="0" applyProtection="0"/>
    <xf numFmtId="165" fontId="5" fillId="2" borderId="0" applyNumberFormat="0" applyBorder="0" applyAlignment="0" applyProtection="0"/>
    <xf numFmtId="170" fontId="11" fillId="0" borderId="0" applyFont="0" applyFill="0" applyBorder="0" applyAlignment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1" fillId="0" borderId="0" applyFill="0" applyBorder="0" applyAlignment="0" applyProtection="0"/>
    <xf numFmtId="0" fontId="39" fillId="0" borderId="0" applyFill="0" applyBorder="0" applyProtection="0"/>
    <xf numFmtId="179" fontId="40" fillId="0" borderId="0" applyFill="0" applyBorder="0" applyAlignment="0" applyProtection="0"/>
    <xf numFmtId="17" fontId="41" fillId="0" borderId="0" applyFill="0" applyBorder="0">
      <alignment horizontal="right"/>
    </xf>
    <xf numFmtId="166" fontId="42" fillId="0" borderId="12" applyBorder="0">
      <alignment vertical="center"/>
    </xf>
    <xf numFmtId="166" fontId="42" fillId="0" borderId="12" applyBorder="0">
      <alignment vertical="center"/>
    </xf>
    <xf numFmtId="0" fontId="43" fillId="50" borderId="0" applyNumberFormat="0" applyBorder="0" applyAlignment="0" applyProtection="0"/>
    <xf numFmtId="0" fontId="43" fillId="51" borderId="0" applyNumberFormat="0" applyBorder="0" applyAlignment="0" applyProtection="0"/>
    <xf numFmtId="0" fontId="43" fillId="52" borderId="0" applyNumberFormat="0" applyBorder="0" applyAlignment="0" applyProtection="0"/>
    <xf numFmtId="165" fontId="6" fillId="4" borderId="4" applyNumberFormat="0" applyAlignment="0" applyProtection="0"/>
    <xf numFmtId="165" fontId="6" fillId="4" borderId="4" applyNumberFormat="0" applyAlignment="0" applyProtection="0"/>
    <xf numFmtId="0" fontId="44" fillId="4" borderId="4" applyNumberFormat="0" applyAlignment="0" applyProtection="0"/>
    <xf numFmtId="165" fontId="45" fillId="53" borderId="21" applyNumberFormat="0" applyAlignment="0" applyProtection="0"/>
    <xf numFmtId="165" fontId="45" fillId="53" borderId="21" applyNumberFormat="0" applyAlignment="0" applyProtection="0"/>
    <xf numFmtId="0" fontId="45" fillId="16" borderId="21" applyNumberFormat="0" applyAlignment="0" applyProtection="0"/>
    <xf numFmtId="0" fontId="45" fillId="16" borderId="21" applyNumberFormat="0" applyAlignment="0" applyProtection="0"/>
    <xf numFmtId="165" fontId="45" fillId="53" borderId="21" applyNumberFormat="0" applyAlignment="0" applyProtection="0"/>
    <xf numFmtId="165" fontId="45" fillId="53" borderId="21" applyNumberFormat="0" applyAlignment="0" applyProtection="0"/>
    <xf numFmtId="165" fontId="45" fillId="53" borderId="21" applyNumberFormat="0" applyAlignment="0" applyProtection="0"/>
    <xf numFmtId="165" fontId="45" fillId="53" borderId="21" applyNumberFormat="0" applyAlignment="0" applyProtection="0"/>
    <xf numFmtId="165" fontId="45" fillId="53" borderId="21" applyNumberFormat="0" applyAlignment="0" applyProtection="0"/>
    <xf numFmtId="165" fontId="45" fillId="53" borderId="21" applyNumberFormat="0" applyAlignment="0" applyProtection="0"/>
    <xf numFmtId="165" fontId="45" fillId="53" borderId="21" applyNumberFormat="0" applyAlignment="0" applyProtection="0"/>
    <xf numFmtId="165" fontId="45" fillId="53" borderId="21" applyNumberFormat="0" applyAlignment="0" applyProtection="0"/>
    <xf numFmtId="0" fontId="46" fillId="16" borderId="21" applyNumberFormat="0" applyAlignment="0" applyProtection="0"/>
    <xf numFmtId="0" fontId="46" fillId="16" borderId="21" applyNumberFormat="0" applyAlignment="0" applyProtection="0"/>
    <xf numFmtId="165" fontId="6" fillId="4" borderId="4" applyNumberFormat="0" applyAlignment="0" applyProtection="0"/>
    <xf numFmtId="165" fontId="6" fillId="4" borderId="4" applyNumberFormat="0" applyAlignment="0" applyProtection="0"/>
    <xf numFmtId="165" fontId="6" fillId="4" borderId="4" applyNumberFormat="0" applyAlignment="0" applyProtection="0"/>
    <xf numFmtId="165" fontId="6" fillId="4" borderId="4" applyNumberFormat="0" applyAlignment="0" applyProtection="0"/>
    <xf numFmtId="165" fontId="6" fillId="4" borderId="4" applyNumberFormat="0" applyAlignment="0" applyProtection="0"/>
    <xf numFmtId="0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80" fontId="1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6" fontId="48" fillId="54" borderId="24" applyNumberFormat="0"/>
    <xf numFmtId="0" fontId="49" fillId="0" borderId="0" applyNumberFormat="0" applyFill="0" applyBorder="0" applyAlignment="0" applyProtection="0"/>
    <xf numFmtId="166" fontId="50" fillId="45" borderId="25" applyNumberFormat="0">
      <alignment vertical="center"/>
    </xf>
    <xf numFmtId="2" fontId="40" fillId="0" borderId="0" applyFill="0" applyBorder="0" applyAlignment="0" applyProtection="0"/>
    <xf numFmtId="0" fontId="37" fillId="13" borderId="0" applyNumberFormat="0" applyBorder="0" applyAlignment="0" applyProtection="0"/>
    <xf numFmtId="38" fontId="51" fillId="45" borderId="0" applyNumberFormat="0" applyFont="0" applyBorder="0" applyAlignment="0">
      <protection hidden="1"/>
    </xf>
    <xf numFmtId="166" fontId="52" fillId="45" borderId="26" applyNumberFormat="0">
      <alignment vertical="center"/>
    </xf>
    <xf numFmtId="0" fontId="22" fillId="0" borderId="15" applyNumberFormat="0" applyFill="0" applyAlignment="0" applyProtection="0"/>
    <xf numFmtId="0" fontId="25" fillId="0" borderId="17" applyNumberFormat="0" applyFill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/>
    <xf numFmtId="0" fontId="58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45" fillId="16" borderId="21" applyNumberFormat="0" applyAlignment="0" applyProtection="0"/>
    <xf numFmtId="168" fontId="60" fillId="55" borderId="27" applyNumberFormat="0">
      <alignment vertical="center"/>
    </xf>
    <xf numFmtId="0" fontId="45" fillId="16" borderId="21" applyNumberFormat="0" applyAlignment="0" applyProtection="0"/>
    <xf numFmtId="0" fontId="45" fillId="16" borderId="21" applyNumberFormat="0" applyAlignment="0" applyProtection="0"/>
    <xf numFmtId="0" fontId="45" fillId="16" borderId="21" applyNumberFormat="0" applyAlignment="0" applyProtection="0"/>
    <xf numFmtId="0" fontId="46" fillId="39" borderId="21" applyNumberFormat="0" applyAlignment="0" applyProtection="0"/>
    <xf numFmtId="0" fontId="46" fillId="39" borderId="21" applyNumberFormat="0" applyAlignment="0" applyProtection="0"/>
    <xf numFmtId="0" fontId="45" fillId="16" borderId="21" applyNumberFormat="0" applyAlignment="0" applyProtection="0"/>
    <xf numFmtId="0" fontId="45" fillId="16" borderId="21" applyNumberFormat="0" applyAlignment="0" applyProtection="0"/>
    <xf numFmtId="183" fontId="51" fillId="43" borderId="0" applyFont="0" applyBorder="0" applyAlignment="0" applyProtection="0">
      <protection locked="0"/>
    </xf>
    <xf numFmtId="184" fontId="51" fillId="43" borderId="0">
      <protection locked="0"/>
    </xf>
    <xf numFmtId="185" fontId="51" fillId="43" borderId="0" applyFont="0" applyBorder="0" applyAlignment="0">
      <protection locked="0"/>
    </xf>
    <xf numFmtId="10" fontId="51" fillId="43" borderId="0">
      <protection locked="0"/>
    </xf>
    <xf numFmtId="186" fontId="61" fillId="0" borderId="28" applyNumberFormat="0" applyFont="0" applyFill="0" applyAlignment="0" applyProtection="0"/>
    <xf numFmtId="186" fontId="61" fillId="0" borderId="29" applyNumberFormat="0" applyFont="0" applyFill="0" applyAlignment="0" applyProtection="0"/>
    <xf numFmtId="0" fontId="33" fillId="0" borderId="22" applyNumberFormat="0" applyFill="0" applyAlignment="0" applyProtection="0"/>
    <xf numFmtId="187" fontId="11" fillId="0" borderId="0" applyFont="0" applyFill="0" applyBorder="0" applyAlignment="0" applyProtection="0"/>
    <xf numFmtId="188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190" fontId="11" fillId="0" borderId="0"/>
    <xf numFmtId="166" fontId="60" fillId="42" borderId="30" applyNumberFormat="0">
      <alignment vertical="center"/>
      <protection locked="0"/>
    </xf>
    <xf numFmtId="166" fontId="63" fillId="0" borderId="0" applyNumberFormat="0" applyBorder="0">
      <alignment horizontal="left" vertical="top"/>
    </xf>
    <xf numFmtId="0" fontId="64" fillId="56" borderId="0" applyNumberFormat="0" applyBorder="0" applyAlignment="0" applyProtection="0"/>
    <xf numFmtId="0" fontId="65" fillId="3" borderId="0" applyNumberFormat="0" applyBorder="0" applyAlignment="0" applyProtection="0"/>
    <xf numFmtId="0" fontId="66" fillId="53" borderId="0" applyNumberFormat="0" applyBorder="0" applyAlignment="0" applyProtection="0"/>
    <xf numFmtId="0" fontId="64" fillId="53" borderId="0" applyNumberFormat="0" applyBorder="0" applyAlignment="0" applyProtection="0"/>
    <xf numFmtId="0" fontId="64" fillId="53" borderId="0" applyNumberFormat="0" applyBorder="0" applyAlignment="0" applyProtection="0"/>
    <xf numFmtId="191" fontId="67" fillId="0" borderId="0"/>
    <xf numFmtId="184" fontId="11" fillId="0" borderId="0" applyFont="0" applyFill="0" applyBorder="0" applyAlignment="0"/>
    <xf numFmtId="40" fontId="51" fillId="0" borderId="0" applyFont="0" applyFill="0" applyBorder="0" applyAlignment="0"/>
    <xf numFmtId="192" fontId="51" fillId="0" borderId="0" applyFont="0" applyFill="0" applyBorder="0" applyAlignment="0"/>
    <xf numFmtId="0" fontId="1" fillId="0" borderId="0"/>
    <xf numFmtId="193" fontId="11" fillId="0" borderId="0"/>
    <xf numFmtId="165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12" fillId="0" borderId="0"/>
    <xf numFmtId="0" fontId="11" fillId="0" borderId="0"/>
    <xf numFmtId="1" fontId="68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47" fillId="0" borderId="0"/>
    <xf numFmtId="0" fontId="47" fillId="0" borderId="0"/>
    <xf numFmtId="0" fontId="47" fillId="0" borderId="0"/>
    <xf numFmtId="0" fontId="11" fillId="0" borderId="0"/>
    <xf numFmtId="0" fontId="47" fillId="0" borderId="0"/>
    <xf numFmtId="0" fontId="47" fillId="0" borderId="0"/>
    <xf numFmtId="0" fontId="1" fillId="0" borderId="0"/>
    <xf numFmtId="191" fontId="69" fillId="0" borderId="0"/>
    <xf numFmtId="191" fontId="69" fillId="0" borderId="0"/>
    <xf numFmtId="191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11" fillId="0" borderId="0"/>
    <xf numFmtId="0" fontId="47" fillId="0" borderId="0"/>
    <xf numFmtId="0" fontId="4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" fillId="0" borderId="0"/>
    <xf numFmtId="0" fontId="11" fillId="0" borderId="0"/>
    <xf numFmtId="0" fontId="47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7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168" fontId="6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47" fillId="0" borderId="0"/>
    <xf numFmtId="194" fontId="69" fillId="0" borderId="0"/>
    <xf numFmtId="194" fontId="69" fillId="0" borderId="0"/>
    <xf numFmtId="194" fontId="69" fillId="0" borderId="0"/>
    <xf numFmtId="194" fontId="69" fillId="0" borderId="0"/>
    <xf numFmtId="194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1" fillId="0" borderId="0"/>
    <xf numFmtId="194" fontId="69" fillId="0" borderId="0"/>
    <xf numFmtId="194" fontId="69" fillId="0" borderId="0"/>
    <xf numFmtId="194" fontId="69" fillId="0" borderId="0"/>
    <xf numFmtId="0" fontId="5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/>
    <xf numFmtId="0" fontId="1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/>
    <xf numFmtId="0" fontId="11" fillId="0" borderId="0"/>
    <xf numFmtId="0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71" fillId="0" borderId="0"/>
    <xf numFmtId="0" fontId="1" fillId="0" borderId="0"/>
    <xf numFmtId="0" fontId="11" fillId="0" borderId="0"/>
    <xf numFmtId="165" fontId="11" fillId="0" borderId="0"/>
    <xf numFmtId="165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47" fillId="0" borderId="0"/>
    <xf numFmtId="0" fontId="47" fillId="0" borderId="0"/>
    <xf numFmtId="0" fontId="11" fillId="0" borderId="0"/>
    <xf numFmtId="0" fontId="47" fillId="0" borderId="0"/>
    <xf numFmtId="0" fontId="72" fillId="0" borderId="0"/>
    <xf numFmtId="0" fontId="47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70" fillId="0" borderId="0"/>
    <xf numFmtId="184" fontId="41" fillId="0" borderId="0" applyNumberFormat="0" applyFill="0" applyBorder="0" applyAlignment="0" applyProtection="0"/>
    <xf numFmtId="0" fontId="74" fillId="0" borderId="0"/>
    <xf numFmtId="0" fontId="9" fillId="0" borderId="0"/>
    <xf numFmtId="167" fontId="75" fillId="0" borderId="0"/>
    <xf numFmtId="165" fontId="1" fillId="6" borderId="6" applyNumberFormat="0" applyFont="0" applyAlignment="0" applyProtection="0"/>
    <xf numFmtId="165" fontId="1" fillId="6" borderId="6" applyNumberFormat="0" applyFont="0" applyAlignment="0" applyProtection="0"/>
    <xf numFmtId="165" fontId="1" fillId="6" borderId="6" applyNumberFormat="0" applyFont="0" applyAlignment="0" applyProtection="0"/>
    <xf numFmtId="165" fontId="1" fillId="6" borderId="6" applyNumberFormat="0" applyFont="0" applyAlignment="0" applyProtection="0"/>
    <xf numFmtId="165" fontId="1" fillId="6" borderId="6" applyNumberFormat="0" applyFont="0" applyAlignment="0" applyProtection="0"/>
    <xf numFmtId="165" fontId="1" fillId="6" borderId="6" applyNumberFormat="0" applyFont="0" applyAlignment="0" applyProtection="0"/>
    <xf numFmtId="165" fontId="11" fillId="57" borderId="31" applyNumberFormat="0" applyFont="0" applyAlignment="0" applyProtection="0"/>
    <xf numFmtId="0" fontId="11" fillId="57" borderId="31" applyNumberFormat="0" applyFont="0" applyAlignment="0" applyProtection="0"/>
    <xf numFmtId="165" fontId="11" fillId="57" borderId="31" applyNumberFormat="0" applyFont="0" applyAlignment="0" applyProtection="0"/>
    <xf numFmtId="165" fontId="11" fillId="57" borderId="31" applyNumberFormat="0" applyFont="0" applyAlignment="0" applyProtection="0"/>
    <xf numFmtId="0" fontId="11" fillId="57" borderId="31" applyNumberFormat="0" applyFont="0" applyAlignment="0" applyProtection="0"/>
    <xf numFmtId="0" fontId="11" fillId="57" borderId="31" applyNumberFormat="0" applyFont="0" applyAlignment="0" applyProtection="0"/>
    <xf numFmtId="165" fontId="11" fillId="57" borderId="31" applyNumberFormat="0" applyFont="0" applyAlignment="0" applyProtection="0"/>
    <xf numFmtId="165" fontId="11" fillId="57" borderId="31" applyNumberFormat="0" applyFont="0" applyAlignment="0" applyProtection="0"/>
    <xf numFmtId="165" fontId="11" fillId="57" borderId="31" applyNumberFormat="0" applyFont="0" applyAlignment="0" applyProtection="0"/>
    <xf numFmtId="165" fontId="11" fillId="57" borderId="31" applyNumberFormat="0" applyFont="0" applyAlignment="0" applyProtection="0"/>
    <xf numFmtId="165" fontId="11" fillId="57" borderId="31" applyNumberFormat="0" applyFont="0" applyAlignment="0" applyProtection="0"/>
    <xf numFmtId="165" fontId="11" fillId="57" borderId="31" applyNumberFormat="0" applyFont="0" applyAlignment="0" applyProtection="0"/>
    <xf numFmtId="165" fontId="11" fillId="57" borderId="31" applyNumberFormat="0" applyFont="0" applyAlignment="0" applyProtection="0"/>
    <xf numFmtId="165" fontId="11" fillId="57" borderId="31" applyNumberFormat="0" applyFont="0" applyAlignment="0" applyProtection="0"/>
    <xf numFmtId="0" fontId="9" fillId="57" borderId="31" applyNumberFormat="0" applyFont="0" applyAlignment="0" applyProtection="0"/>
    <xf numFmtId="0" fontId="9" fillId="57" borderId="31" applyNumberFormat="0" applyFont="0" applyAlignment="0" applyProtection="0"/>
    <xf numFmtId="165" fontId="1" fillId="6" borderId="6" applyNumberFormat="0" applyFont="0" applyAlignment="0" applyProtection="0"/>
    <xf numFmtId="165" fontId="1" fillId="6" borderId="6" applyNumberFormat="0" applyFont="0" applyAlignment="0" applyProtection="0"/>
    <xf numFmtId="165" fontId="1" fillId="6" borderId="6" applyNumberFormat="0" applyFont="0" applyAlignment="0" applyProtection="0"/>
    <xf numFmtId="165" fontId="1" fillId="6" borderId="6" applyNumberFormat="0" applyFont="0" applyAlignment="0" applyProtection="0"/>
    <xf numFmtId="165" fontId="1" fillId="6" borderId="6" applyNumberFormat="0" applyFont="0" applyAlignment="0" applyProtection="0"/>
    <xf numFmtId="165" fontId="1" fillId="6" borderId="6" applyNumberFormat="0" applyFont="0" applyAlignment="0" applyProtection="0"/>
    <xf numFmtId="165" fontId="1" fillId="6" borderId="6" applyNumberFormat="0" applyFont="0" applyAlignment="0" applyProtection="0"/>
    <xf numFmtId="165" fontId="1" fillId="6" borderId="6" applyNumberFormat="0" applyFont="0" applyAlignment="0" applyProtection="0"/>
    <xf numFmtId="165" fontId="1" fillId="6" borderId="6" applyNumberFormat="0" applyFont="0" applyAlignment="0" applyProtection="0"/>
    <xf numFmtId="165" fontId="1" fillId="6" borderId="6" applyNumberFormat="0" applyFont="0" applyAlignment="0" applyProtection="0"/>
    <xf numFmtId="165" fontId="1" fillId="6" borderId="6" applyNumberFormat="0" applyFont="0" applyAlignment="0" applyProtection="0"/>
    <xf numFmtId="165" fontId="1" fillId="6" borderId="6" applyNumberFormat="0" applyFont="0" applyAlignment="0" applyProtection="0"/>
    <xf numFmtId="165" fontId="1" fillId="6" borderId="6" applyNumberFormat="0" applyFont="0" applyAlignment="0" applyProtection="0"/>
    <xf numFmtId="165" fontId="1" fillId="6" borderId="6" applyNumberFormat="0" applyFont="0" applyAlignment="0" applyProtection="0"/>
    <xf numFmtId="165" fontId="1" fillId="6" borderId="6" applyNumberFormat="0" applyFont="0" applyAlignment="0" applyProtection="0"/>
    <xf numFmtId="0" fontId="11" fillId="57" borderId="31" applyNumberFormat="0" applyFont="0" applyAlignment="0" applyProtection="0"/>
    <xf numFmtId="0" fontId="11" fillId="57" borderId="31" applyNumberFormat="0" applyFont="0" applyAlignment="0" applyProtection="0"/>
    <xf numFmtId="0" fontId="11" fillId="57" borderId="31" applyNumberFormat="0" applyFont="0" applyAlignment="0" applyProtection="0"/>
    <xf numFmtId="0" fontId="11" fillId="57" borderId="31" applyNumberFormat="0" applyFont="0" applyAlignment="0" applyProtection="0"/>
    <xf numFmtId="0" fontId="11" fillId="29" borderId="31" applyNumberFormat="0" applyFont="0" applyAlignment="0" applyProtection="0"/>
    <xf numFmtId="0" fontId="11" fillId="29" borderId="31" applyNumberFormat="0" applyFont="0" applyAlignment="0" applyProtection="0"/>
    <xf numFmtId="0" fontId="11" fillId="57" borderId="31" applyNumberFormat="0" applyFont="0" applyAlignment="0" applyProtection="0"/>
    <xf numFmtId="0" fontId="11" fillId="57" borderId="31" applyNumberFormat="0" applyFont="0" applyAlignment="0" applyProtection="0"/>
    <xf numFmtId="3" fontId="11" fillId="0" borderId="0" applyFont="0" applyFill="0" applyBorder="0" applyAlignment="0" applyProtection="0">
      <alignment horizontal="right"/>
    </xf>
    <xf numFmtId="0" fontId="17" fillId="58" borderId="32" applyNumberFormat="0" applyBorder="0" applyProtection="0">
      <alignment horizontal="center"/>
    </xf>
    <xf numFmtId="0" fontId="76" fillId="0" borderId="33" applyNumberFormat="0" applyFill="0" applyBorder="0" applyProtection="0">
      <alignment vertical="top" wrapText="1"/>
    </xf>
    <xf numFmtId="0" fontId="77" fillId="46" borderId="25" applyNumberFormat="0" applyAlignment="0" applyProtection="0"/>
    <xf numFmtId="0" fontId="77" fillId="46" borderId="25" applyNumberFormat="0" applyAlignment="0" applyProtection="0"/>
    <xf numFmtId="0" fontId="77" fillId="46" borderId="25" applyNumberFormat="0" applyAlignment="0" applyProtection="0"/>
    <xf numFmtId="0" fontId="77" fillId="46" borderId="25" applyNumberFormat="0" applyAlignment="0" applyProtection="0"/>
    <xf numFmtId="0" fontId="77" fillId="46" borderId="25" applyNumberFormat="0" applyAlignment="0" applyProtection="0"/>
    <xf numFmtId="0" fontId="77" fillId="46" borderId="25" applyNumberFormat="0" applyAlignment="0" applyProtection="0"/>
    <xf numFmtId="0" fontId="77" fillId="46" borderId="25" applyNumberFormat="0" applyAlignment="0" applyProtection="0"/>
    <xf numFmtId="0" fontId="77" fillId="46" borderId="25" applyNumberFormat="0" applyAlignment="0" applyProtection="0"/>
    <xf numFmtId="186" fontId="51" fillId="0" borderId="34" applyNumberFormat="0" applyFill="0" applyBorder="0" applyAlignment="0" applyProtection="0"/>
    <xf numFmtId="9" fontId="1" fillId="0" borderId="0" applyFont="0" applyFill="0" applyBorder="0" applyAlignment="0" applyProtection="0"/>
    <xf numFmtId="195" fontId="11" fillId="0" borderId="0" applyFont="0" applyFill="0" applyBorder="0" applyAlignment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96" fontId="51" fillId="0" borderId="0" applyFont="0" applyFill="0" applyBorder="0" applyAlignment="0" applyProtection="0"/>
    <xf numFmtId="0" fontId="79" fillId="0" borderId="0" applyNumberFormat="0" applyFill="0" applyProtection="0"/>
    <xf numFmtId="166" fontId="40" fillId="0" borderId="0" applyFont="0" applyFill="0" applyBorder="0" applyAlignment="0" applyProtection="0">
      <alignment horizontal="right"/>
    </xf>
    <xf numFmtId="184" fontId="63" fillId="0" borderId="0" applyNumberFormat="0" applyFill="0" applyBorder="0" applyAlignment="0" applyProtection="0">
      <alignment horizontal="left"/>
    </xf>
    <xf numFmtId="0" fontId="41" fillId="59" borderId="32" applyNumberFormat="0" applyFont="0" applyBorder="0" applyAlignment="0">
      <alignment vertical="top" wrapText="1"/>
    </xf>
    <xf numFmtId="0" fontId="80" fillId="47" borderId="25" applyNumberFormat="0" applyAlignment="0" applyProtection="0"/>
    <xf numFmtId="0" fontId="80" fillId="47" borderId="25" applyNumberFormat="0" applyAlignment="0" applyProtection="0"/>
    <xf numFmtId="0" fontId="80" fillId="47" borderId="25" applyNumberFormat="0" applyAlignment="0" applyProtection="0"/>
    <xf numFmtId="0" fontId="80" fillId="47" borderId="25" applyNumberFormat="0" applyAlignment="0" applyProtection="0"/>
    <xf numFmtId="0" fontId="80" fillId="47" borderId="25" applyNumberFormat="0" applyAlignment="0" applyProtection="0"/>
    <xf numFmtId="0" fontId="80" fillId="47" borderId="25" applyNumberFormat="0" applyAlignment="0" applyProtection="0"/>
    <xf numFmtId="0" fontId="77" fillId="47" borderId="25" applyNumberFormat="0" applyAlignment="0" applyProtection="0"/>
    <xf numFmtId="0" fontId="77" fillId="47" borderId="25" applyNumberFormat="0" applyAlignment="0" applyProtection="0"/>
    <xf numFmtId="0" fontId="81" fillId="0" borderId="0" applyNumberFormat="0" applyFill="0" applyBorder="0" applyAlignment="0" applyProtection="0"/>
    <xf numFmtId="166" fontId="11" fillId="45" borderId="0">
      <alignment horizontal="center" vertical="center"/>
    </xf>
    <xf numFmtId="186" fontId="6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8" fillId="0" borderId="0" applyNumberFormat="0" applyFill="0" applyBorder="0" applyAlignment="0" applyProtection="0"/>
    <xf numFmtId="165" fontId="8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5" fontId="82" fillId="0" borderId="0" applyNumberFormat="0" applyFill="0" applyBorder="0" applyAlignment="0" applyProtection="0"/>
    <xf numFmtId="165" fontId="82" fillId="0" borderId="0" applyNumberFormat="0" applyFill="0" applyBorder="0" applyAlignment="0" applyProtection="0"/>
    <xf numFmtId="165" fontId="82" fillId="0" borderId="0" applyNumberFormat="0" applyFill="0" applyBorder="0" applyAlignment="0" applyProtection="0"/>
    <xf numFmtId="165" fontId="82" fillId="0" borderId="0" applyNumberFormat="0" applyFill="0" applyBorder="0" applyAlignment="0" applyProtection="0"/>
    <xf numFmtId="165" fontId="82" fillId="0" borderId="0" applyNumberFormat="0" applyFill="0" applyBorder="0" applyAlignment="0" applyProtection="0"/>
    <xf numFmtId="165" fontId="82" fillId="0" borderId="0" applyNumberFormat="0" applyFill="0" applyBorder="0" applyAlignment="0" applyProtection="0"/>
    <xf numFmtId="165" fontId="82" fillId="0" borderId="0" applyNumberFormat="0" applyFill="0" applyBorder="0" applyAlignment="0" applyProtection="0"/>
    <xf numFmtId="165" fontId="82" fillId="0" borderId="0" applyNumberFormat="0" applyFill="0" applyBorder="0" applyAlignment="0" applyProtection="0"/>
    <xf numFmtId="165" fontId="82" fillId="0" borderId="0" applyNumberFormat="0" applyFill="0" applyBorder="0" applyAlignment="0" applyProtection="0"/>
    <xf numFmtId="165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65" fontId="8" fillId="0" borderId="0" applyNumberFormat="0" applyFill="0" applyBorder="0" applyAlignment="0" applyProtection="0"/>
    <xf numFmtId="165" fontId="8" fillId="0" borderId="0" applyNumberFormat="0" applyFill="0" applyBorder="0" applyAlignment="0" applyProtection="0"/>
    <xf numFmtId="165" fontId="8" fillId="0" borderId="0" applyNumberFormat="0" applyFill="0" applyBorder="0" applyAlignment="0" applyProtection="0"/>
    <xf numFmtId="165" fontId="8" fillId="0" borderId="0" applyNumberFormat="0" applyFill="0" applyBorder="0" applyAlignment="0" applyProtection="0"/>
    <xf numFmtId="165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7" fillId="0" borderId="0" applyNumberFormat="0" applyFill="0" applyBorder="0" applyProtection="0">
      <alignment horizontal="left"/>
    </xf>
    <xf numFmtId="0" fontId="85" fillId="0" borderId="0" applyNumberFormat="0" applyFill="0" applyBorder="0" applyAlignment="0" applyProtection="0"/>
    <xf numFmtId="168" fontId="86" fillId="60" borderId="0" applyNumberFormat="0">
      <alignment vertical="center"/>
    </xf>
    <xf numFmtId="168" fontId="87" fillId="0" borderId="0" applyNumberFormat="0">
      <alignment vertical="center"/>
    </xf>
    <xf numFmtId="168" fontId="88" fillId="0" borderId="0" applyNumberFormat="0">
      <alignment vertical="center"/>
    </xf>
    <xf numFmtId="166" fontId="89" fillId="0" borderId="0">
      <alignment vertical="center"/>
    </xf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0" fillId="0" borderId="35" applyNumberFormat="0" applyFill="0" applyAlignment="0" applyProtection="0"/>
    <xf numFmtId="0" fontId="80" fillId="0" borderId="35" applyNumberFormat="0" applyFill="0" applyAlignment="0" applyProtection="0"/>
    <xf numFmtId="0" fontId="80" fillId="0" borderId="35" applyNumberFormat="0" applyFill="0" applyAlignment="0" applyProtection="0"/>
    <xf numFmtId="0" fontId="80" fillId="0" borderId="35" applyNumberFormat="0" applyFill="0" applyAlignment="0" applyProtection="0"/>
    <xf numFmtId="0" fontId="80" fillId="0" borderId="35" applyNumberFormat="0" applyFill="0" applyAlignment="0" applyProtection="0"/>
    <xf numFmtId="0" fontId="80" fillId="0" borderId="35" applyNumberFormat="0" applyFill="0" applyAlignment="0" applyProtection="0"/>
    <xf numFmtId="0" fontId="80" fillId="0" borderId="35" applyNumberFormat="0" applyFill="0" applyAlignment="0" applyProtection="0"/>
    <xf numFmtId="0" fontId="80" fillId="0" borderId="35" applyNumberFormat="0" applyFill="0" applyAlignment="0" applyProtection="0"/>
    <xf numFmtId="0" fontId="80" fillId="0" borderId="35" applyNumberFormat="0" applyFill="0" applyAlignment="0" applyProtection="0"/>
    <xf numFmtId="0" fontId="90" fillId="0" borderId="36" applyNumberFormat="0" applyFill="0" applyAlignment="0" applyProtection="0"/>
    <xf numFmtId="165" fontId="80" fillId="0" borderId="35" applyNumberFormat="0" applyFill="0" applyAlignment="0" applyProtection="0"/>
    <xf numFmtId="165" fontId="80" fillId="0" borderId="35" applyNumberFormat="0" applyFill="0" applyAlignment="0" applyProtection="0"/>
    <xf numFmtId="0" fontId="90" fillId="0" borderId="36" applyNumberFormat="0" applyFill="0" applyAlignment="0" applyProtection="0"/>
    <xf numFmtId="0" fontId="90" fillId="0" borderId="36" applyNumberFormat="0" applyFill="0" applyAlignment="0" applyProtection="0"/>
    <xf numFmtId="0" fontId="80" fillId="0" borderId="35" applyNumberFormat="0" applyFill="0" applyAlignment="0" applyProtection="0"/>
    <xf numFmtId="0" fontId="90" fillId="0" borderId="35" applyNumberFormat="0" applyFill="0" applyAlignment="0" applyProtection="0"/>
    <xf numFmtId="0" fontId="90" fillId="0" borderId="35" applyNumberFormat="0" applyFill="0" applyAlignment="0" applyProtection="0"/>
    <xf numFmtId="0" fontId="80" fillId="0" borderId="35" applyNumberFormat="0" applyFill="0" applyAlignment="0" applyProtection="0"/>
    <xf numFmtId="165" fontId="80" fillId="0" borderId="35" applyNumberFormat="0" applyFill="0" applyAlignment="0" applyProtection="0"/>
    <xf numFmtId="165" fontId="80" fillId="0" borderId="35" applyNumberFormat="0" applyFill="0" applyAlignment="0" applyProtection="0"/>
    <xf numFmtId="165" fontId="80" fillId="0" borderId="35" applyNumberFormat="0" applyFill="0" applyAlignment="0" applyProtection="0"/>
    <xf numFmtId="165" fontId="80" fillId="0" borderId="35" applyNumberFormat="0" applyFill="0" applyAlignment="0" applyProtection="0"/>
    <xf numFmtId="165" fontId="80" fillId="0" borderId="35" applyNumberFormat="0" applyFill="0" applyAlignment="0" applyProtection="0"/>
    <xf numFmtId="165" fontId="80" fillId="0" borderId="35" applyNumberFormat="0" applyFill="0" applyAlignment="0" applyProtection="0"/>
    <xf numFmtId="0" fontId="43" fillId="0" borderId="36" applyNumberFormat="0" applyFill="0" applyAlignment="0" applyProtection="0"/>
    <xf numFmtId="0" fontId="43" fillId="0" borderId="36" applyNumberFormat="0" applyFill="0" applyAlignment="0" applyProtection="0"/>
    <xf numFmtId="0" fontId="80" fillId="0" borderId="35" applyNumberFormat="0" applyFill="0" applyAlignment="0" applyProtection="0"/>
    <xf numFmtId="0" fontId="80" fillId="0" borderId="35" applyNumberFormat="0" applyFill="0" applyAlignment="0" applyProtection="0"/>
    <xf numFmtId="0" fontId="80" fillId="0" borderId="35" applyNumberFormat="0" applyFill="0" applyAlignment="0" applyProtection="0"/>
    <xf numFmtId="0" fontId="80" fillId="0" borderId="35" applyNumberFormat="0" applyFill="0" applyAlignment="0" applyProtection="0"/>
    <xf numFmtId="0" fontId="80" fillId="0" borderId="35" applyNumberFormat="0" applyFill="0" applyAlignment="0" applyProtection="0"/>
    <xf numFmtId="0" fontId="91" fillId="61" borderId="23" applyNumberFormat="0" applyAlignment="0" applyProtection="0"/>
    <xf numFmtId="0" fontId="35" fillId="61" borderId="23" applyNumberFormat="0" applyAlignment="0" applyProtection="0"/>
    <xf numFmtId="0" fontId="35" fillId="61" borderId="23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72" fontId="92" fillId="0" borderId="0" applyFont="0" applyFill="0" applyBorder="0" applyAlignment="0" applyProtection="0"/>
    <xf numFmtId="198" fontId="7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" fillId="0" borderId="0" applyFont="0" applyFill="0" applyBorder="0" applyAlignment="0" applyProtection="0"/>
    <xf numFmtId="199" fontId="47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00" fontId="70" fillId="0" borderId="0" applyFont="0" applyFill="0" applyBorder="0" applyAlignment="0" applyProtection="0"/>
    <xf numFmtId="182" fontId="7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94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0" fontId="82" fillId="0" borderId="0" applyNumberFormat="0" applyFill="0" applyBorder="0" applyAlignment="0" applyProtection="0"/>
    <xf numFmtId="186" fontId="93" fillId="0" borderId="0" applyNumberFormat="0" applyFont="0" applyFill="0" applyAlignment="0" applyProtection="0"/>
  </cellStyleXfs>
  <cellXfs count="29">
    <xf numFmtId="0" fontId="0" fillId="0" borderId="0" xfId="0"/>
    <xf numFmtId="0" fontId="0" fillId="0" borderId="0" xfId="0" applyBorder="1"/>
    <xf numFmtId="0" fontId="0" fillId="8" borderId="7" xfId="0" applyFill="1" applyBorder="1" applyAlignment="1">
      <alignment vertical="center"/>
    </xf>
    <xf numFmtId="0" fontId="0" fillId="8" borderId="8" xfId="0" applyFill="1" applyBorder="1" applyAlignment="1">
      <alignment vertical="center"/>
    </xf>
    <xf numFmtId="0" fontId="0" fillId="8" borderId="9" xfId="0" applyFill="1" applyBorder="1" applyAlignment="1">
      <alignment vertical="center"/>
    </xf>
    <xf numFmtId="49" fontId="0" fillId="9" borderId="10" xfId="0" applyNumberFormat="1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164" fontId="10" fillId="10" borderId="8" xfId="2" applyNumberFormat="1" applyFont="1" applyFill="1" applyBorder="1" applyAlignment="1">
      <alignment horizontal="right" vertical="center" wrapText="1"/>
    </xf>
    <xf numFmtId="44" fontId="0" fillId="0" borderId="0" xfId="1" applyFont="1"/>
    <xf numFmtId="0" fontId="0" fillId="8" borderId="37" xfId="0" applyFill="1" applyBorder="1" applyAlignment="1">
      <alignment horizontal="center" vertical="center"/>
    </xf>
    <xf numFmtId="49" fontId="0" fillId="9" borderId="37" xfId="0" applyNumberFormat="1" applyFill="1" applyBorder="1" applyAlignment="1">
      <alignment horizontal="center" vertical="center"/>
    </xf>
    <xf numFmtId="3" fontId="10" fillId="62" borderId="38" xfId="1029" applyNumberFormat="1" applyFont="1" applyFill="1" applyBorder="1" applyAlignment="1">
      <alignment horizontal="center" vertical="center" wrapText="1"/>
    </xf>
    <xf numFmtId="10" fontId="10" fillId="62" borderId="38" xfId="1088" applyNumberFormat="1" applyFont="1" applyFill="1" applyBorder="1" applyAlignment="1">
      <alignment horizontal="center" vertical="center" wrapText="1"/>
    </xf>
    <xf numFmtId="201" fontId="10" fillId="62" borderId="38" xfId="1029" applyNumberFormat="1" applyFont="1" applyFill="1" applyBorder="1" applyAlignment="1">
      <alignment vertical="center" wrapText="1"/>
    </xf>
    <xf numFmtId="201" fontId="0" fillId="0" borderId="0" xfId="0" applyNumberFormat="1"/>
    <xf numFmtId="0" fontId="0" fillId="9" borderId="39" xfId="0" applyFill="1" applyBorder="1" applyAlignment="1">
      <alignment horizontal="center" vertical="center"/>
    </xf>
    <xf numFmtId="3" fontId="10" fillId="10" borderId="38" xfId="1029" applyNumberFormat="1" applyFont="1" applyFill="1" applyBorder="1" applyAlignment="1">
      <alignment horizontal="center" vertical="center" wrapText="1"/>
    </xf>
    <xf numFmtId="201" fontId="10" fillId="10" borderId="38" xfId="2" applyNumberFormat="1" applyFont="1" applyFill="1" applyBorder="1" applyAlignment="1">
      <alignment vertical="center" wrapText="1"/>
    </xf>
    <xf numFmtId="0" fontId="94" fillId="63" borderId="40" xfId="1028" applyFont="1" applyFill="1" applyBorder="1" applyAlignment="1">
      <alignment horizontal="center"/>
    </xf>
    <xf numFmtId="0" fontId="94" fillId="0" borderId="31" xfId="1028" applyFont="1" applyFill="1" applyBorder="1" applyAlignment="1">
      <alignment wrapText="1"/>
    </xf>
    <xf numFmtId="0" fontId="94" fillId="0" borderId="31" xfId="1028" applyFont="1" applyFill="1" applyBorder="1" applyAlignment="1">
      <alignment horizontal="right" wrapText="1"/>
    </xf>
    <xf numFmtId="3" fontId="10" fillId="62" borderId="0" xfId="1029" applyNumberFormat="1" applyFont="1" applyFill="1" applyBorder="1" applyAlignment="1">
      <alignment horizontal="center" vertical="center" wrapText="1"/>
    </xf>
    <xf numFmtId="0" fontId="0" fillId="9" borderId="0" xfId="0" applyFill="1" applyBorder="1" applyAlignment="1">
      <alignment horizontal="center" vertical="center"/>
    </xf>
    <xf numFmtId="10" fontId="10" fillId="62" borderId="0" xfId="1088" applyNumberFormat="1" applyFont="1" applyFill="1" applyBorder="1" applyAlignment="1">
      <alignment horizontal="center" vertical="center" wrapText="1"/>
    </xf>
    <xf numFmtId="201" fontId="10" fillId="62" borderId="0" xfId="1029" applyNumberFormat="1" applyFont="1" applyFill="1" applyBorder="1" applyAlignment="1">
      <alignment vertical="center" wrapText="1"/>
    </xf>
    <xf numFmtId="0" fontId="0" fillId="8" borderId="41" xfId="0" applyFill="1" applyBorder="1" applyAlignment="1">
      <alignment vertical="center"/>
    </xf>
    <xf numFmtId="0" fontId="0" fillId="8" borderId="42" xfId="0" applyFill="1" applyBorder="1" applyAlignment="1">
      <alignment vertical="center"/>
    </xf>
    <xf numFmtId="0" fontId="0" fillId="9" borderId="0" xfId="0" applyFill="1" applyBorder="1" applyAlignment="1">
      <alignment vertical="center"/>
    </xf>
    <xf numFmtId="0" fontId="0" fillId="9" borderId="38" xfId="0" applyFill="1" applyBorder="1" applyAlignment="1">
      <alignment vertical="center"/>
    </xf>
  </cellXfs>
  <cellStyles count="1360">
    <cellStyle name="%" xfId="3"/>
    <cellStyle name="% 10" xfId="4"/>
    <cellStyle name="% 11" xfId="5"/>
    <cellStyle name="% 12" xfId="6"/>
    <cellStyle name="% 13" xfId="7"/>
    <cellStyle name="% 2" xfId="8"/>
    <cellStyle name="% 2 10" xfId="9"/>
    <cellStyle name="% 2 11" xfId="10"/>
    <cellStyle name="% 2 12" xfId="11"/>
    <cellStyle name="% 2 2" xfId="12"/>
    <cellStyle name="% 2 3" xfId="13"/>
    <cellStyle name="% 2 4" xfId="14"/>
    <cellStyle name="% 2 5" xfId="15"/>
    <cellStyle name="% 2 6" xfId="16"/>
    <cellStyle name="% 2 7" xfId="17"/>
    <cellStyle name="% 2 8" xfId="18"/>
    <cellStyle name="% 2 9" xfId="19"/>
    <cellStyle name="% 3" xfId="20"/>
    <cellStyle name="% 4" xfId="21"/>
    <cellStyle name="% 5" xfId="22"/>
    <cellStyle name="% 6" xfId="23"/>
    <cellStyle name="% 7" xfId="24"/>
    <cellStyle name="% 8" xfId="25"/>
    <cellStyle name="% 9" xfId="26"/>
    <cellStyle name="_06.0223-r1" xfId="27"/>
    <cellStyle name="_06.0223-r1 10" xfId="28"/>
    <cellStyle name="_06.0223-r1 11" xfId="29"/>
    <cellStyle name="_06.0223-r1 12" xfId="30"/>
    <cellStyle name="_06.0223-r1 2" xfId="31"/>
    <cellStyle name="_06.0223-r1 3" xfId="32"/>
    <cellStyle name="_06.0223-r1 4" xfId="33"/>
    <cellStyle name="_06.0223-r1 5" xfId="34"/>
    <cellStyle name="_06.0223-r1 6" xfId="35"/>
    <cellStyle name="_06.0223-r1 7" xfId="36"/>
    <cellStyle name="_06.0223-r1 8" xfId="37"/>
    <cellStyle name="_06.0223-r1 9" xfId="38"/>
    <cellStyle name="20% - Accent1" xfId="39"/>
    <cellStyle name="20% - Accent2" xfId="40"/>
    <cellStyle name="20% - Accent3" xfId="41"/>
    <cellStyle name="20% - Accent4" xfId="42"/>
    <cellStyle name="20% - Accent5" xfId="43"/>
    <cellStyle name="20% - Accent6" xfId="44"/>
    <cellStyle name="20% - Cor1 2" xfId="45"/>
    <cellStyle name="20% - Cor1 3" xfId="46"/>
    <cellStyle name="20% - Cor1 4" xfId="47"/>
    <cellStyle name="20% - Cor2 2" xfId="48"/>
    <cellStyle name="20% - Cor2 3" xfId="49"/>
    <cellStyle name="20% - Cor2 4" xfId="50"/>
    <cellStyle name="20% - Cor3 2" xfId="51"/>
    <cellStyle name="20% - Cor3 2 2" xfId="52"/>
    <cellStyle name="20% - Cor3 2 2 2" xfId="53"/>
    <cellStyle name="20% - Cor3 2 3" xfId="54"/>
    <cellStyle name="20% - Cor3 3" xfId="55"/>
    <cellStyle name="20% - Cor3 4" xfId="56"/>
    <cellStyle name="20% - Cor4 2" xfId="57"/>
    <cellStyle name="20% - Cor4 3" xfId="58"/>
    <cellStyle name="20% - Cor4 4" xfId="59"/>
    <cellStyle name="20% - Cor5 2" xfId="60"/>
    <cellStyle name="20% - Cor5 3" xfId="61"/>
    <cellStyle name="20% - Cor5 4" xfId="62"/>
    <cellStyle name="20% - Cor6 2" xfId="63"/>
    <cellStyle name="20% - Cor6 3" xfId="64"/>
    <cellStyle name="20% - Cor6 4" xfId="65"/>
    <cellStyle name="40% - Accent1" xfId="66"/>
    <cellStyle name="40% - Accent2" xfId="67"/>
    <cellStyle name="40% - Accent3" xfId="68"/>
    <cellStyle name="40% - Accent4" xfId="69"/>
    <cellStyle name="40% - Accent5" xfId="70"/>
    <cellStyle name="40% - Accent6" xfId="71"/>
    <cellStyle name="40% - Cor1 2" xfId="72"/>
    <cellStyle name="40% - Cor1 3" xfId="73"/>
    <cellStyle name="40% - Cor1 4" xfId="74"/>
    <cellStyle name="40% - Cor2 2" xfId="75"/>
    <cellStyle name="40% - Cor2 3" xfId="76"/>
    <cellStyle name="40% - Cor2 4" xfId="77"/>
    <cellStyle name="40% - Cor3 2" xfId="78"/>
    <cellStyle name="40% - Cor3 3" xfId="79"/>
    <cellStyle name="40% - Cor3 4" xfId="80"/>
    <cellStyle name="40% - Cor4 2" xfId="81"/>
    <cellStyle name="40% - Cor4 3" xfId="82"/>
    <cellStyle name="40% - Cor4 4" xfId="83"/>
    <cellStyle name="40% - Cor5 2" xfId="84"/>
    <cellStyle name="40% - Cor5 3" xfId="85"/>
    <cellStyle name="40% - Cor5 4" xfId="86"/>
    <cellStyle name="40% - Cor6 2" xfId="87"/>
    <cellStyle name="40% - Cor6 3" xfId="88"/>
    <cellStyle name="40% - Cor6 4" xfId="89"/>
    <cellStyle name="60% - Accent1" xfId="90"/>
    <cellStyle name="60% - Accent2" xfId="91"/>
    <cellStyle name="60% - Accent3" xfId="92"/>
    <cellStyle name="60% - Accent4" xfId="93"/>
    <cellStyle name="60% - Accent5" xfId="94"/>
    <cellStyle name="60% - Accent6" xfId="95"/>
    <cellStyle name="60% - Cor1 2" xfId="96"/>
    <cellStyle name="60% - Cor1 3" xfId="97"/>
    <cellStyle name="60% - Cor1 4" xfId="98"/>
    <cellStyle name="60% - Cor2 2" xfId="99"/>
    <cellStyle name="60% - Cor2 3" xfId="100"/>
    <cellStyle name="60% - Cor2 4" xfId="101"/>
    <cellStyle name="60% - Cor3 2" xfId="102"/>
    <cellStyle name="60% - Cor3 3" xfId="103"/>
    <cellStyle name="60% - Cor3 4" xfId="104"/>
    <cellStyle name="60% - Cor4 2" xfId="105"/>
    <cellStyle name="60% - Cor4 3" xfId="106"/>
    <cellStyle name="60% - Cor4 4" xfId="107"/>
    <cellStyle name="60% - Cor5 2" xfId="108"/>
    <cellStyle name="60% - Cor5 3" xfId="109"/>
    <cellStyle name="60% - Cor5 4" xfId="110"/>
    <cellStyle name="60% - Cor6 2" xfId="111"/>
    <cellStyle name="60% - Cor6 3" xfId="112"/>
    <cellStyle name="60% - Cor6 4" xfId="113"/>
    <cellStyle name="Accent1" xfId="114"/>
    <cellStyle name="Accent1 - 20%" xfId="115"/>
    <cellStyle name="Accent1 - 40%" xfId="116"/>
    <cellStyle name="Accent1 - 60%" xfId="117"/>
    <cellStyle name="Accent1_Saldos" xfId="118"/>
    <cellStyle name="Accent2" xfId="119"/>
    <cellStyle name="Accent2 - 20%" xfId="120"/>
    <cellStyle name="Accent2 - 40%" xfId="121"/>
    <cellStyle name="Accent2 - 60%" xfId="122"/>
    <cellStyle name="Accent2_Saldos" xfId="123"/>
    <cellStyle name="Accent3" xfId="124"/>
    <cellStyle name="Accent3 - 20%" xfId="125"/>
    <cellStyle name="Accent3 - 40%" xfId="126"/>
    <cellStyle name="Accent3 - 60%" xfId="127"/>
    <cellStyle name="Accent3_Saldos" xfId="128"/>
    <cellStyle name="Accent4" xfId="129"/>
    <cellStyle name="Accent4 - 20%" xfId="130"/>
    <cellStyle name="Accent4 - 40%" xfId="131"/>
    <cellStyle name="Accent4 - 60%" xfId="132"/>
    <cellStyle name="Accent4_Saldos" xfId="133"/>
    <cellStyle name="Accent5" xfId="134"/>
    <cellStyle name="Accent5 - 20%" xfId="135"/>
    <cellStyle name="Accent5 - 40%" xfId="136"/>
    <cellStyle name="Accent5 - 60%" xfId="137"/>
    <cellStyle name="Accent5_Saldos" xfId="138"/>
    <cellStyle name="Accent6" xfId="139"/>
    <cellStyle name="Accent6 - 20%" xfId="140"/>
    <cellStyle name="Accent6 - 40%" xfId="141"/>
    <cellStyle name="Accent6 - 60%" xfId="142"/>
    <cellStyle name="Accent6_Saldos" xfId="143"/>
    <cellStyle name="Anos" xfId="144"/>
    <cellStyle name="Bad" xfId="145"/>
    <cellStyle name="CABECALHO" xfId="146"/>
    <cellStyle name="Cabeçalho 1 10" xfId="147"/>
    <cellStyle name="Cabeçalho 1 11" xfId="148"/>
    <cellStyle name="Cabeçalho 1 12" xfId="149"/>
    <cellStyle name="Cabeçalho 1 2" xfId="150"/>
    <cellStyle name="Cabeçalho 1 2 10" xfId="151"/>
    <cellStyle name="Cabeçalho 1 2 11" xfId="152"/>
    <cellStyle name="Cabeçalho 1 2 2" xfId="153"/>
    <cellStyle name="Cabeçalho 1 2 3" xfId="154"/>
    <cellStyle name="Cabeçalho 1 2 4" xfId="155"/>
    <cellStyle name="Cabeçalho 1 2 5" xfId="156"/>
    <cellStyle name="Cabeçalho 1 2 6" xfId="157"/>
    <cellStyle name="Cabeçalho 1 2 7" xfId="158"/>
    <cellStyle name="Cabeçalho 1 2 8" xfId="159"/>
    <cellStyle name="Cabeçalho 1 2 9" xfId="160"/>
    <cellStyle name="Cabeçalho 1 3" xfId="161"/>
    <cellStyle name="Cabeçalho 1 4" xfId="162"/>
    <cellStyle name="Cabeçalho 1 5" xfId="163"/>
    <cellStyle name="Cabeçalho 1 6" xfId="164"/>
    <cellStyle name="Cabeçalho 1 7" xfId="165"/>
    <cellStyle name="Cabeçalho 1 8" xfId="166"/>
    <cellStyle name="Cabeçalho 1 9" xfId="167"/>
    <cellStyle name="CABECALHO 2" xfId="168"/>
    <cellStyle name="Cabeçalho 2 10" xfId="169"/>
    <cellStyle name="Cabeçalho 2 11" xfId="170"/>
    <cellStyle name="CABECALHO 2 2" xfId="171"/>
    <cellStyle name="Cabeçalho 2 2" xfId="172"/>
    <cellStyle name="Cabeçalho 2 2 10" xfId="173"/>
    <cellStyle name="Cabeçalho 2 2 11" xfId="174"/>
    <cellStyle name="Cabeçalho 2 2 2" xfId="175"/>
    <cellStyle name="Cabeçalho 2 2 3" xfId="176"/>
    <cellStyle name="Cabeçalho 2 2 4" xfId="177"/>
    <cellStyle name="Cabeçalho 2 2 5" xfId="178"/>
    <cellStyle name="Cabeçalho 2 2 6" xfId="179"/>
    <cellStyle name="Cabeçalho 2 2 7" xfId="180"/>
    <cellStyle name="Cabeçalho 2 2 8" xfId="181"/>
    <cellStyle name="Cabeçalho 2 2 9" xfId="182"/>
    <cellStyle name="Cabeçalho 2 3" xfId="183"/>
    <cellStyle name="Cabeçalho 2 4" xfId="184"/>
    <cellStyle name="Cabeçalho 2 5" xfId="185"/>
    <cellStyle name="Cabeçalho 2 6" xfId="186"/>
    <cellStyle name="Cabeçalho 2 7" xfId="187"/>
    <cellStyle name="Cabeçalho 2 8" xfId="188"/>
    <cellStyle name="Cabeçalho 2 9" xfId="189"/>
    <cellStyle name="CABECALHO 3" xfId="190"/>
    <cellStyle name="Cabeçalho 3 10" xfId="191"/>
    <cellStyle name="Cabeçalho 3 11" xfId="192"/>
    <cellStyle name="CABECALHO 3 2" xfId="193"/>
    <cellStyle name="Cabeçalho 3 2" xfId="194"/>
    <cellStyle name="Cabeçalho 3 2 10" xfId="195"/>
    <cellStyle name="Cabeçalho 3 2 11" xfId="196"/>
    <cellStyle name="Cabeçalho 3 2 2" xfId="197"/>
    <cellStyle name="Cabeçalho 3 2 3" xfId="198"/>
    <cellStyle name="Cabeçalho 3 2 4" xfId="199"/>
    <cellStyle name="Cabeçalho 3 2 5" xfId="200"/>
    <cellStyle name="Cabeçalho 3 2 6" xfId="201"/>
    <cellStyle name="Cabeçalho 3 2 7" xfId="202"/>
    <cellStyle name="Cabeçalho 3 2 8" xfId="203"/>
    <cellStyle name="Cabeçalho 3 2 9" xfId="204"/>
    <cellStyle name="Cabeçalho 3 3" xfId="205"/>
    <cellStyle name="Cabeçalho 3 4" xfId="206"/>
    <cellStyle name="Cabeçalho 3 5" xfId="207"/>
    <cellStyle name="Cabeçalho 3 6" xfId="208"/>
    <cellStyle name="Cabeçalho 3 7" xfId="209"/>
    <cellStyle name="Cabeçalho 3 8" xfId="210"/>
    <cellStyle name="Cabeçalho 3 9" xfId="211"/>
    <cellStyle name="CABECALHO 4" xfId="212"/>
    <cellStyle name="Cabeçalho 4 10" xfId="213"/>
    <cellStyle name="Cabeçalho 4 11" xfId="214"/>
    <cellStyle name="CABECALHO 4 2" xfId="215"/>
    <cellStyle name="Cabeçalho 4 2" xfId="216"/>
    <cellStyle name="Cabeçalho 4 2 10" xfId="217"/>
    <cellStyle name="Cabeçalho 4 2 11" xfId="218"/>
    <cellStyle name="Cabeçalho 4 2 2" xfId="219"/>
    <cellStyle name="Cabeçalho 4 2 3" xfId="220"/>
    <cellStyle name="Cabeçalho 4 2 4" xfId="221"/>
    <cellStyle name="Cabeçalho 4 2 5" xfId="222"/>
    <cellStyle name="Cabeçalho 4 2 6" xfId="223"/>
    <cellStyle name="Cabeçalho 4 2 7" xfId="224"/>
    <cellStyle name="Cabeçalho 4 2 8" xfId="225"/>
    <cellStyle name="Cabeçalho 4 2 9" xfId="226"/>
    <cellStyle name="Cabeçalho 4 3" xfId="227"/>
    <cellStyle name="Cabeçalho 4 4" xfId="228"/>
    <cellStyle name="Cabeçalho 4 5" xfId="229"/>
    <cellStyle name="Cabeçalho 4 6" xfId="230"/>
    <cellStyle name="Cabeçalho 4 7" xfId="231"/>
    <cellStyle name="Cabeçalho 4 8" xfId="232"/>
    <cellStyle name="Cabeçalho 4 9" xfId="233"/>
    <cellStyle name="CABECALHO 5" xfId="234"/>
    <cellStyle name="cal" xfId="235"/>
    <cellStyle name="Calc" xfId="236"/>
    <cellStyle name="Calc - Blue" xfId="237"/>
    <cellStyle name="Calc - Green" xfId="238"/>
    <cellStyle name="Calc - Grey" xfId="239"/>
    <cellStyle name="Calc - White" xfId="240"/>
    <cellStyle name="Calculation" xfId="241"/>
    <cellStyle name="Calculation 2" xfId="242"/>
    <cellStyle name="Calculation 2 2" xfId="243"/>
    <cellStyle name="Calculation 2 3" xfId="244"/>
    <cellStyle name="Calculation 3" xfId="245"/>
    <cellStyle name="Calculation 4" xfId="246"/>
    <cellStyle name="Calculation 5" xfId="247"/>
    <cellStyle name="Calculation 6" xfId="248"/>
    <cellStyle name="Cálculo 2" xfId="249"/>
    <cellStyle name="Cálculo 2 2" xfId="250"/>
    <cellStyle name="Cálculo 2 3" xfId="251"/>
    <cellStyle name="Cálculo 2 4" xfId="252"/>
    <cellStyle name="Cálculo 2 5" xfId="253"/>
    <cellStyle name="Cálculo 2 6" xfId="254"/>
    <cellStyle name="Cálculo 3" xfId="255"/>
    <cellStyle name="Cálculo 4" xfId="256"/>
    <cellStyle name="Célula Ligada 10" xfId="257"/>
    <cellStyle name="Célula Ligada 11" xfId="258"/>
    <cellStyle name="Célula Ligada 2" xfId="259"/>
    <cellStyle name="Célula Ligada 2 10" xfId="260"/>
    <cellStyle name="Célula Ligada 2 11" xfId="261"/>
    <cellStyle name="Célula Ligada 2 2" xfId="262"/>
    <cellStyle name="Célula Ligada 2 3" xfId="263"/>
    <cellStyle name="Célula Ligada 2 4" xfId="264"/>
    <cellStyle name="Célula Ligada 2 5" xfId="265"/>
    <cellStyle name="Célula Ligada 2 6" xfId="266"/>
    <cellStyle name="Célula Ligada 2 7" xfId="267"/>
    <cellStyle name="Célula Ligada 2 8" xfId="268"/>
    <cellStyle name="Célula Ligada 2 9" xfId="269"/>
    <cellStyle name="Célula Ligada 3" xfId="270"/>
    <cellStyle name="Célula Ligada 4" xfId="271"/>
    <cellStyle name="Célula Ligada 5" xfId="272"/>
    <cellStyle name="Célula Ligada 6" xfId="273"/>
    <cellStyle name="Célula Ligada 7" xfId="274"/>
    <cellStyle name="Célula Ligada 8" xfId="275"/>
    <cellStyle name="Célula Ligada 9" xfId="276"/>
    <cellStyle name="Check Cell" xfId="277"/>
    <cellStyle name="COMMA" xfId="278"/>
    <cellStyle name="Comma [0] 2" xfId="279"/>
    <cellStyle name="Comma [0] 2 2" xfId="280"/>
    <cellStyle name="Comma [0] 2 2 2" xfId="281"/>
    <cellStyle name="Comma [0] 2 2 2 10" xfId="282"/>
    <cellStyle name="Comma [0] 2 2 2 11" xfId="283"/>
    <cellStyle name="Comma [0] 2 2 2 12" xfId="284"/>
    <cellStyle name="Comma [0] 2 2 2 13" xfId="285"/>
    <cellStyle name="Comma [0] 2 2 2 14" xfId="286"/>
    <cellStyle name="Comma [0] 2 2 2 2" xfId="287"/>
    <cellStyle name="Comma [0] 2 2 2 3" xfId="288"/>
    <cellStyle name="Comma [0] 2 2 2 4" xfId="289"/>
    <cellStyle name="Comma [0] 2 2 2 5" xfId="290"/>
    <cellStyle name="Comma [0] 2 2 2 6" xfId="291"/>
    <cellStyle name="Comma [0] 2 2 2 7" xfId="292"/>
    <cellStyle name="Comma [0] 2 2 2 8" xfId="293"/>
    <cellStyle name="Comma [0] 2 2 2 9" xfId="294"/>
    <cellStyle name="Comma [0] 2 2 3" xfId="295"/>
    <cellStyle name="Comma [0] 2 2 3 10" xfId="296"/>
    <cellStyle name="Comma [0] 2 2 3 2" xfId="297"/>
    <cellStyle name="Comma [0] 2 2 3 2 2" xfId="298"/>
    <cellStyle name="Comma [0] 2 2 3 3" xfId="299"/>
    <cellStyle name="Comma [0] 2 2 3 4" xfId="300"/>
    <cellStyle name="Comma [0] 2 2 3 5" xfId="301"/>
    <cellStyle name="Comma [0] 2 2 3 6" xfId="302"/>
    <cellStyle name="Comma [0] 2 2 3 7" xfId="303"/>
    <cellStyle name="Comma [0] 2 2 3 8" xfId="304"/>
    <cellStyle name="Comma [0] 2 2 3 9" xfId="305"/>
    <cellStyle name="Comma 2" xfId="306"/>
    <cellStyle name="Comma 2 2" xfId="307"/>
    <cellStyle name="Comma 2 2 2" xfId="308"/>
    <cellStyle name="Comma 2 2 3" xfId="309"/>
    <cellStyle name="Comma 2 3" xfId="310"/>
    <cellStyle name="Comma 2 3 2" xfId="311"/>
    <cellStyle name="Comma 2 3 3" xfId="312"/>
    <cellStyle name="Comma 2 4" xfId="313"/>
    <cellStyle name="Comma 2 4 2" xfId="314"/>
    <cellStyle name="Comma 2 4 3" xfId="315"/>
    <cellStyle name="Comma 2 5" xfId="316"/>
    <cellStyle name="Comma 2 5 2" xfId="317"/>
    <cellStyle name="Comma 2 5 3" xfId="318"/>
    <cellStyle name="Comma 2 6" xfId="319"/>
    <cellStyle name="Comma 2 6 2" xfId="320"/>
    <cellStyle name="Comma 2 6 3" xfId="321"/>
    <cellStyle name="Comma 2 7" xfId="322"/>
    <cellStyle name="Comma 2 7 2" xfId="323"/>
    <cellStyle name="Comma 2 7 3" xfId="324"/>
    <cellStyle name="Comma 2 7 4" xfId="325"/>
    <cellStyle name="Comma 2 7 5" xfId="326"/>
    <cellStyle name="Comma 2 7 6" xfId="327"/>
    <cellStyle name="Comma 2 8" xfId="328"/>
    <cellStyle name="Comma 2 8 2" xfId="329"/>
    <cellStyle name="Comma 2 8 3" xfId="330"/>
    <cellStyle name="Comma 3" xfId="331"/>
    <cellStyle name="Comma 3 2" xfId="332"/>
    <cellStyle name="Comma 8" xfId="333"/>
    <cellStyle name="Comma 8 2" xfId="334"/>
    <cellStyle name="Comma 8 3" xfId="335"/>
    <cellStyle name="Comma 8 4" xfId="336"/>
    <cellStyle name="Comma0" xfId="337"/>
    <cellStyle name="Cor1 2" xfId="338"/>
    <cellStyle name="Cor1 3" xfId="339"/>
    <cellStyle name="Cor1 4" xfId="340"/>
    <cellStyle name="Cor2 2" xfId="341"/>
    <cellStyle name="Cor2 3" xfId="342"/>
    <cellStyle name="Cor2 4" xfId="343"/>
    <cellStyle name="Cor3 2" xfId="344"/>
    <cellStyle name="Cor3 3" xfId="345"/>
    <cellStyle name="Cor3 4" xfId="346"/>
    <cellStyle name="Cor4 2" xfId="347"/>
    <cellStyle name="Cor4 3" xfId="348"/>
    <cellStyle name="Cor4 4" xfId="349"/>
    <cellStyle name="Cor5 2" xfId="350"/>
    <cellStyle name="Cor5 3" xfId="351"/>
    <cellStyle name="Cor5 4" xfId="352"/>
    <cellStyle name="Cor6 2" xfId="353"/>
    <cellStyle name="Cor6 3" xfId="354"/>
    <cellStyle name="Cor6 4" xfId="355"/>
    <cellStyle name="Correcto 10" xfId="356"/>
    <cellStyle name="Correcto 11" xfId="357"/>
    <cellStyle name="Correcto 2" xfId="358"/>
    <cellStyle name="Correcto 2 10" xfId="359"/>
    <cellStyle name="Correcto 2 11" xfId="360"/>
    <cellStyle name="Correcto 2 12" xfId="361"/>
    <cellStyle name="Correcto 2 2" xfId="362"/>
    <cellStyle name="Correcto 2 3" xfId="363"/>
    <cellStyle name="Correcto 2 4" xfId="364"/>
    <cellStyle name="Correcto 2 5" xfId="365"/>
    <cellStyle name="Correcto 2 6" xfId="366"/>
    <cellStyle name="Correcto 2 7" xfId="367"/>
    <cellStyle name="Correcto 2 8" xfId="368"/>
    <cellStyle name="Correcto 2 9" xfId="369"/>
    <cellStyle name="Correcto 3" xfId="370"/>
    <cellStyle name="Correcto 4" xfId="371"/>
    <cellStyle name="Correcto 5" xfId="372"/>
    <cellStyle name="Correcto 6" xfId="373"/>
    <cellStyle name="Correcto 7" xfId="374"/>
    <cellStyle name="Correcto 8" xfId="375"/>
    <cellStyle name="Correcto 9" xfId="376"/>
    <cellStyle name="CURRENCY" xfId="1"/>
    <cellStyle name="Currency [2]" xfId="377"/>
    <cellStyle name="Currency 2" xfId="378"/>
    <cellStyle name="Currency 2 10" xfId="379"/>
    <cellStyle name="Currency 2 2" xfId="380"/>
    <cellStyle name="Currency 2 2 2" xfId="381"/>
    <cellStyle name="Currency 2 2 3" xfId="382"/>
    <cellStyle name="Currency 2 3" xfId="383"/>
    <cellStyle name="Currency 2 3 2" xfId="384"/>
    <cellStyle name="Currency 2 3 3" xfId="385"/>
    <cellStyle name="Currency 2 4" xfId="386"/>
    <cellStyle name="Currency 2 4 2" xfId="387"/>
    <cellStyle name="Currency 2 4 3" xfId="388"/>
    <cellStyle name="Currency 2 5" xfId="389"/>
    <cellStyle name="Currency 2 5 2" xfId="390"/>
    <cellStyle name="Currency 2 5 3" xfId="391"/>
    <cellStyle name="Currency 2 6" xfId="392"/>
    <cellStyle name="Currency 2 6 2" xfId="393"/>
    <cellStyle name="Currency 2 6 3" xfId="394"/>
    <cellStyle name="Currency 2 7" xfId="395"/>
    <cellStyle name="Currency 2 7 2" xfId="396"/>
    <cellStyle name="Currency 2 7 3" xfId="397"/>
    <cellStyle name="Currency 2 8" xfId="398"/>
    <cellStyle name="Currency 2 8 2" xfId="399"/>
    <cellStyle name="Currency 2 8 3" xfId="400"/>
    <cellStyle name="Currency 2 9" xfId="401"/>
    <cellStyle name="Currency0" xfId="402"/>
    <cellStyle name="DADOS" xfId="403"/>
    <cellStyle name="DATE" xfId="404"/>
    <cellStyle name="Date [mmm-yy]" xfId="405"/>
    <cellStyle name="dsf" xfId="406"/>
    <cellStyle name="dsf 2" xfId="407"/>
    <cellStyle name="Emphasis 1" xfId="408"/>
    <cellStyle name="Emphasis 2" xfId="409"/>
    <cellStyle name="Emphasis 3" xfId="410"/>
    <cellStyle name="Entrada 10" xfId="411"/>
    <cellStyle name="Entrada 11" xfId="412"/>
    <cellStyle name="Entrada 2" xfId="413"/>
    <cellStyle name="Entrada 2 10" xfId="414"/>
    <cellStyle name="Entrada 2 11" xfId="415"/>
    <cellStyle name="Entrada 2 12" xfId="416"/>
    <cellStyle name="Entrada 2 13" xfId="417"/>
    <cellStyle name="Entrada 2 2" xfId="418"/>
    <cellStyle name="Entrada 2 3" xfId="419"/>
    <cellStyle name="Entrada 2 4" xfId="420"/>
    <cellStyle name="Entrada 2 5" xfId="421"/>
    <cellStyle name="Entrada 2 6" xfId="422"/>
    <cellStyle name="Entrada 2 7" xfId="423"/>
    <cellStyle name="Entrada 2 8" xfId="424"/>
    <cellStyle name="Entrada 2 9" xfId="425"/>
    <cellStyle name="Entrada 3" xfId="426"/>
    <cellStyle name="Entrada 4" xfId="427"/>
    <cellStyle name="Entrada 5" xfId="428"/>
    <cellStyle name="Entrada 6" xfId="429"/>
    <cellStyle name="Entrada 7" xfId="430"/>
    <cellStyle name="Entrada 8" xfId="431"/>
    <cellStyle name="Entrada 9" xfId="432"/>
    <cellStyle name="Estilo 1" xfId="433"/>
    <cellStyle name="Estilo 1 10" xfId="434"/>
    <cellStyle name="Estilo 1 11" xfId="435"/>
    <cellStyle name="Estilo 1 12" xfId="436"/>
    <cellStyle name="Estilo 1 2" xfId="437"/>
    <cellStyle name="Estilo 1 3" xfId="438"/>
    <cellStyle name="Estilo 1 4" xfId="439"/>
    <cellStyle name="Estilo 1 5" xfId="440"/>
    <cellStyle name="Estilo 1 6" xfId="441"/>
    <cellStyle name="Estilo 1 7" xfId="442"/>
    <cellStyle name="Estilo 1 8" xfId="443"/>
    <cellStyle name="Estilo 1 9" xfId="444"/>
    <cellStyle name="Euro" xfId="445"/>
    <cellStyle name="Euro 2" xfId="446"/>
    <cellStyle name="Euro 2 2" xfId="447"/>
    <cellStyle name="Euro 2 3" xfId="448"/>
    <cellStyle name="Euro 2 4" xfId="449"/>
    <cellStyle name="Euro 3" xfId="450"/>
    <cellStyle name="Euro 4" xfId="451"/>
    <cellStyle name="Euro 5" xfId="452"/>
    <cellStyle name="Euro 6" xfId="453"/>
    <cellStyle name="Euro_07_05_22 SEMENTES COLZA ROMÉNIA" xfId="454"/>
    <cellStyle name="Exception" xfId="455"/>
    <cellStyle name="Explanatory Text" xfId="456"/>
    <cellStyle name="Feeder Field" xfId="457"/>
    <cellStyle name="FIXED" xfId="458"/>
    <cellStyle name="Good" xfId="459"/>
    <cellStyle name="Grey" xfId="460"/>
    <cellStyle name="Greyed out" xfId="461"/>
    <cellStyle name="Heading 2" xfId="462"/>
    <cellStyle name="Heading 3" xfId="463"/>
    <cellStyle name="Heading 4" xfId="464"/>
    <cellStyle name="HEADING1" xfId="465"/>
    <cellStyle name="HEADING2" xfId="466"/>
    <cellStyle name="Hiperligação 2" xfId="467"/>
    <cellStyle name="Hiperligação 2 2" xfId="468"/>
    <cellStyle name="Hiperligação 2 3" xfId="469"/>
    <cellStyle name="Hiperligação 2 4" xfId="470"/>
    <cellStyle name="Hiperligação 2 5" xfId="471"/>
    <cellStyle name="Hiperligação 2 6" xfId="472"/>
    <cellStyle name="Hiperligação 2 7" xfId="473"/>
    <cellStyle name="Hiperligação 3" xfId="474"/>
    <cellStyle name="Hiperligação 4" xfId="475"/>
    <cellStyle name="Hiperligação 5" xfId="476"/>
    <cellStyle name="Hyperlink 2" xfId="477"/>
    <cellStyle name="Incorrecto 2" xfId="478"/>
    <cellStyle name="Incorrecto 3" xfId="479"/>
    <cellStyle name="Incorrecto 4" xfId="480"/>
    <cellStyle name="Input" xfId="481"/>
    <cellStyle name="Input 1" xfId="482"/>
    <cellStyle name="Input 2" xfId="483"/>
    <cellStyle name="Input 2 2" xfId="484"/>
    <cellStyle name="Input 2 3" xfId="485"/>
    <cellStyle name="Input 3" xfId="486"/>
    <cellStyle name="Input 4" xfId="487"/>
    <cellStyle name="Input 5" xfId="488"/>
    <cellStyle name="Input 6" xfId="489"/>
    <cellStyle name="Input Date" xfId="490"/>
    <cellStyle name="Input Normal" xfId="491"/>
    <cellStyle name="Input Percent" xfId="492"/>
    <cellStyle name="Input Percent [2]" xfId="493"/>
    <cellStyle name="LineBottom2" xfId="494"/>
    <cellStyle name="LineBottom3" xfId="495"/>
    <cellStyle name="Linked Cell" xfId="496"/>
    <cellStyle name="Millares_CALDERA.XLC" xfId="497"/>
    <cellStyle name="Moeda 2" xfId="498"/>
    <cellStyle name="Moeda 2 2" xfId="499"/>
    <cellStyle name="Moeda 2 2 2" xfId="500"/>
    <cellStyle name="Moeda 2 2 3" xfId="501"/>
    <cellStyle name="Moeda 3" xfId="502"/>
    <cellStyle name="Moeda 3 2" xfId="503"/>
    <cellStyle name="Moeda 3 3" xfId="504"/>
    <cellStyle name="Moeda 6" xfId="505"/>
    <cellStyle name="Moeda 7" xfId="506"/>
    <cellStyle name="Moeda 8" xfId="507"/>
    <cellStyle name="Moeda 9" xfId="508"/>
    <cellStyle name="Moneda_CALDERA.XLC" xfId="509"/>
    <cellStyle name="montantes" xfId="510"/>
    <cellStyle name="Named Range" xfId="511"/>
    <cellStyle name="Named Range Tag" xfId="512"/>
    <cellStyle name="Neutral" xfId="513"/>
    <cellStyle name="Neutro 2" xfId="514"/>
    <cellStyle name="Neutro 2 2" xfId="515"/>
    <cellStyle name="Neutro 3" xfId="516"/>
    <cellStyle name="Neutro 4" xfId="517"/>
    <cellStyle name="Normal" xfId="0" builtinId="0"/>
    <cellStyle name="Normal - Style1" xfId="518"/>
    <cellStyle name="Normal [1]" xfId="519"/>
    <cellStyle name="Normal [2]" xfId="520"/>
    <cellStyle name="Normal [3]" xfId="521"/>
    <cellStyle name="Normal 10" xfId="522"/>
    <cellStyle name="Normal 10 10" xfId="523"/>
    <cellStyle name="Normal 10 11" xfId="524"/>
    <cellStyle name="Normal 10 12" xfId="525"/>
    <cellStyle name="Normal 10 12 2" xfId="526"/>
    <cellStyle name="Normal 10 12 3" xfId="527"/>
    <cellStyle name="Normal 10 13" xfId="528"/>
    <cellStyle name="Normal 10 13 2" xfId="529"/>
    <cellStyle name="Normal 10 13 3" xfId="530"/>
    <cellStyle name="Normal 10 14" xfId="531"/>
    <cellStyle name="Normal 10 14 2" xfId="532"/>
    <cellStyle name="Normal 10 15" xfId="533"/>
    <cellStyle name="Normal 10 2" xfId="534"/>
    <cellStyle name="Normal 10 3" xfId="535"/>
    <cellStyle name="Normal 10 3 2" xfId="536"/>
    <cellStyle name="Normal 10 3 3" xfId="537"/>
    <cellStyle name="Normal 10 4" xfId="538"/>
    <cellStyle name="Normal 10 5" xfId="539"/>
    <cellStyle name="Normal 10 6" xfId="540"/>
    <cellStyle name="Normal 10 7" xfId="541"/>
    <cellStyle name="Normal 10 8" xfId="542"/>
    <cellStyle name="Normal 10 9" xfId="543"/>
    <cellStyle name="Normal 11" xfId="544"/>
    <cellStyle name="Normal 11 2" xfId="545"/>
    <cellStyle name="Normal 11 3" xfId="546"/>
    <cellStyle name="Normal 11 4" xfId="547"/>
    <cellStyle name="Normal 11 5" xfId="548"/>
    <cellStyle name="Normal 11 6" xfId="549"/>
    <cellStyle name="Normal 11 6 2" xfId="550"/>
    <cellStyle name="Normal 11 7" xfId="551"/>
    <cellStyle name="Normal 12" xfId="552"/>
    <cellStyle name="Normal 12 2" xfId="553"/>
    <cellStyle name="Normal 12 2 2" xfId="554"/>
    <cellStyle name="Normal 12 2 3" xfId="555"/>
    <cellStyle name="Normal 12 3" xfId="556"/>
    <cellStyle name="Normal 12 3 2" xfId="557"/>
    <cellStyle name="Normal 12 3 3" xfId="558"/>
    <cellStyle name="Normal 12 4" xfId="559"/>
    <cellStyle name="Normal 12 4 2" xfId="560"/>
    <cellStyle name="Normal 12 4 2 2" xfId="561"/>
    <cellStyle name="Normal 12 4 2 3" xfId="562"/>
    <cellStyle name="Normal 12 4 3" xfId="563"/>
    <cellStyle name="Normal 12 4 4" xfId="564"/>
    <cellStyle name="Normal 12 4 4 2" xfId="565"/>
    <cellStyle name="Normal 12 4 5" xfId="566"/>
    <cellStyle name="Normal 12 5" xfId="567"/>
    <cellStyle name="Normal 12 6" xfId="568"/>
    <cellStyle name="Normal 13" xfId="569"/>
    <cellStyle name="Normal 13 2" xfId="570"/>
    <cellStyle name="Normal 13 2 2" xfId="571"/>
    <cellStyle name="Normal 13 3" xfId="572"/>
    <cellStyle name="Normal 14" xfId="573"/>
    <cellStyle name="Normal 14 2" xfId="574"/>
    <cellStyle name="Normal 14 3" xfId="575"/>
    <cellStyle name="Normal 15" xfId="576"/>
    <cellStyle name="Normal 15 2" xfId="577"/>
    <cellStyle name="Normal 16" xfId="578"/>
    <cellStyle name="Normal 16 2" xfId="579"/>
    <cellStyle name="Normal 16 2 2" xfId="580"/>
    <cellStyle name="Normal 16 2 3" xfId="581"/>
    <cellStyle name="Normal 17" xfId="582"/>
    <cellStyle name="Normal 17 2" xfId="583"/>
    <cellStyle name="Normal 17 3" xfId="584"/>
    <cellStyle name="Normal 18" xfId="585"/>
    <cellStyle name="Normal 18 2" xfId="586"/>
    <cellStyle name="Normal 18 3" xfId="587"/>
    <cellStyle name="Normal 19" xfId="588"/>
    <cellStyle name="Normal 19 2" xfId="589"/>
    <cellStyle name="Normal 19 2 2" xfId="590"/>
    <cellStyle name="Normal 19 2 3" xfId="591"/>
    <cellStyle name="Normal 19 3" xfId="592"/>
    <cellStyle name="Normal 19 4" xfId="593"/>
    <cellStyle name="Normal 2" xfId="594"/>
    <cellStyle name="Normal 2 10" xfId="595"/>
    <cellStyle name="Normal 2 10 2" xfId="596"/>
    <cellStyle name="Normal 2 11" xfId="597"/>
    <cellStyle name="Normal 2 11 2" xfId="598"/>
    <cellStyle name="Normal 2 12" xfId="599"/>
    <cellStyle name="Normal 2 12 2" xfId="600"/>
    <cellStyle name="Normal 2 12 3" xfId="601"/>
    <cellStyle name="Normal 2 13" xfId="602"/>
    <cellStyle name="Normal 2 13 2" xfId="603"/>
    <cellStyle name="Normal 2 14" xfId="604"/>
    <cellStyle name="Normal 2 14 2" xfId="605"/>
    <cellStyle name="Normal 2 15" xfId="606"/>
    <cellStyle name="Normal 2 15 2" xfId="607"/>
    <cellStyle name="Normal 2 16" xfId="608"/>
    <cellStyle name="Normal 2 16 2" xfId="609"/>
    <cellStyle name="Normal 2 17" xfId="610"/>
    <cellStyle name="Normal 2 17 2" xfId="611"/>
    <cellStyle name="Normal 2 18" xfId="612"/>
    <cellStyle name="Normal 2 19" xfId="613"/>
    <cellStyle name="Normal 2 2" xfId="614"/>
    <cellStyle name="Normal 2 2 10" xfId="615"/>
    <cellStyle name="Normal 2 2 11" xfId="616"/>
    <cellStyle name="Normal 2 2 12" xfId="617"/>
    <cellStyle name="Normal 2 2 13" xfId="618"/>
    <cellStyle name="Normal 2 2 2" xfId="619"/>
    <cellStyle name="Normal 2 2 2 2" xfId="620"/>
    <cellStyle name="Normal 2 2 2 2 2" xfId="621"/>
    <cellStyle name="Normal 2 2 2 2 3" xfId="622"/>
    <cellStyle name="Normal 2 2 2 2 4" xfId="623"/>
    <cellStyle name="Normal 2 2 2 2 5" xfId="624"/>
    <cellStyle name="Normal 2 2 2 2 6" xfId="625"/>
    <cellStyle name="Normal 2 2 2 3" xfId="626"/>
    <cellStyle name="Normal 2 2 2 3 2" xfId="627"/>
    <cellStyle name="Normal 2 2 2 3 3" xfId="628"/>
    <cellStyle name="Normal 2 2 2 4" xfId="629"/>
    <cellStyle name="Normal 2 2 2 4 2" xfId="630"/>
    <cellStyle name="Normal 2 2 2 4 3" xfId="631"/>
    <cellStyle name="Normal 2 2 2 5" xfId="632"/>
    <cellStyle name="Normal 2 2 2 6" xfId="633"/>
    <cellStyle name="Normal 2 2 2 7" xfId="634"/>
    <cellStyle name="Normal 2 2 3" xfId="635"/>
    <cellStyle name="Normal 2 2 3 2" xfId="636"/>
    <cellStyle name="Normal 2 2 3 3" xfId="637"/>
    <cellStyle name="Normal 2 2 3 4" xfId="638"/>
    <cellStyle name="Normal 2 2 3 5" xfId="639"/>
    <cellStyle name="Normal 2 2 3 6" xfId="640"/>
    <cellStyle name="Normal 2 2 3 7" xfId="641"/>
    <cellStyle name="Normal 2 2 4" xfId="642"/>
    <cellStyle name="Normal 2 2 5" xfId="643"/>
    <cellStyle name="Normal 2 2 6" xfId="644"/>
    <cellStyle name="Normal 2 2 7" xfId="645"/>
    <cellStyle name="Normal 2 2 8" xfId="646"/>
    <cellStyle name="Normal 2 2 9" xfId="647"/>
    <cellStyle name="Normal 2 20" xfId="648"/>
    <cellStyle name="Normal 2 3" xfId="649"/>
    <cellStyle name="Normal 2 3 2" xfId="650"/>
    <cellStyle name="Normal 2 3 2 2" xfId="651"/>
    <cellStyle name="Normal 2 3 2 3" xfId="652"/>
    <cellStyle name="Normal 2 3 2 4" xfId="653"/>
    <cellStyle name="Normal 2 3 2 5" xfId="654"/>
    <cellStyle name="Normal 2 3 2 6" xfId="655"/>
    <cellStyle name="Normal 2 3 2 7" xfId="656"/>
    <cellStyle name="Normal 2 3 3" xfId="657"/>
    <cellStyle name="Normal 2 3 4" xfId="658"/>
    <cellStyle name="Normal 2 3 5" xfId="659"/>
    <cellStyle name="Normal 2 3 6" xfId="660"/>
    <cellStyle name="Normal 2 3 7" xfId="661"/>
    <cellStyle name="Normal 2 3 8" xfId="662"/>
    <cellStyle name="Normal 2 4" xfId="663"/>
    <cellStyle name="Normal 2 4 2" xfId="664"/>
    <cellStyle name="Normal 2 4 3" xfId="665"/>
    <cellStyle name="Normal 2 5" xfId="666"/>
    <cellStyle name="Normal 2 5 2" xfId="667"/>
    <cellStyle name="Normal 2 5 3" xfId="668"/>
    <cellStyle name="Normal 2 5 4" xfId="669"/>
    <cellStyle name="Normal 2 6" xfId="670"/>
    <cellStyle name="Normal 2 6 2" xfId="671"/>
    <cellStyle name="Normal 2 7" xfId="672"/>
    <cellStyle name="Normal 2 7 2" xfId="673"/>
    <cellStyle name="Normal 2 8" xfId="674"/>
    <cellStyle name="Normal 2 8 2" xfId="675"/>
    <cellStyle name="Normal 2 9" xfId="676"/>
    <cellStyle name="Normal 2 9 2" xfId="677"/>
    <cellStyle name="Normal 20" xfId="678"/>
    <cellStyle name="Normal 20 2" xfId="679"/>
    <cellStyle name="Normal 20 2 2" xfId="680"/>
    <cellStyle name="Normal 20 2 3" xfId="681"/>
    <cellStyle name="Normal 20 3" xfId="682"/>
    <cellStyle name="Normal 20 4" xfId="683"/>
    <cellStyle name="Normal 21" xfId="684"/>
    <cellStyle name="Normal 21 2" xfId="685"/>
    <cellStyle name="Normal 21 3" xfId="686"/>
    <cellStyle name="Normal 22" xfId="687"/>
    <cellStyle name="Normal 23" xfId="688"/>
    <cellStyle name="Normal 24" xfId="689"/>
    <cellStyle name="Normal 25" xfId="690"/>
    <cellStyle name="Normal 26" xfId="691"/>
    <cellStyle name="Normal 27" xfId="692"/>
    <cellStyle name="Normal 28" xfId="693"/>
    <cellStyle name="Normal 28 2" xfId="694"/>
    <cellStyle name="Normal 28 2 2" xfId="695"/>
    <cellStyle name="Normal 29" xfId="696"/>
    <cellStyle name="Normal 3" xfId="697"/>
    <cellStyle name="Normal 3 10" xfId="698"/>
    <cellStyle name="Normal 3 11" xfId="699"/>
    <cellStyle name="Normal 3 12" xfId="700"/>
    <cellStyle name="Normal 3 13" xfId="701"/>
    <cellStyle name="Normal 3 14" xfId="702"/>
    <cellStyle name="Normal 3 15" xfId="703"/>
    <cellStyle name="Normal 3 15 2" xfId="704"/>
    <cellStyle name="Normal 3 15 3" xfId="705"/>
    <cellStyle name="Normal 3 2" xfId="706"/>
    <cellStyle name="Normal 3 2 10" xfId="707"/>
    <cellStyle name="Normal 3 2 11" xfId="708"/>
    <cellStyle name="Normal 3 2 2" xfId="709"/>
    <cellStyle name="Normal 3 2 2 2" xfId="710"/>
    <cellStyle name="Normal 3 2 2 2 2" xfId="711"/>
    <cellStyle name="Normal 3 2 2 2 2 2" xfId="712"/>
    <cellStyle name="Normal 3 2 2 2 2 3" xfId="713"/>
    <cellStyle name="Normal 3 2 2 2 3" xfId="714"/>
    <cellStyle name="Normal 3 2 2 2 4" xfId="715"/>
    <cellStyle name="Normal 3 2 2 3" xfId="716"/>
    <cellStyle name="Normal 3 2 2 3 2" xfId="717"/>
    <cellStyle name="Normal 3 2 2 3 2 2" xfId="718"/>
    <cellStyle name="Normal 3 2 2 3 2 3" xfId="719"/>
    <cellStyle name="Normal 3 2 2 4" xfId="720"/>
    <cellStyle name="Normal 3 2 2 4 2" xfId="721"/>
    <cellStyle name="Normal 3 2 2 4 3" xfId="722"/>
    <cellStyle name="Normal 3 2 2 5" xfId="723"/>
    <cellStyle name="Normal 3 2 2 6" xfId="724"/>
    <cellStyle name="Normal 3 2 2 7" xfId="725"/>
    <cellStyle name="Normal 3 2 3" xfId="726"/>
    <cellStyle name="Normal 3 2 3 2" xfId="727"/>
    <cellStyle name="Normal 3 2 3 2 2" xfId="728"/>
    <cellStyle name="Normal 3 2 3 2 2 2" xfId="729"/>
    <cellStyle name="Normal 3 2 3 2 2 3" xfId="730"/>
    <cellStyle name="Normal 3 2 3 2 3" xfId="731"/>
    <cellStyle name="Normal 3 2 3 2 3 2" xfId="732"/>
    <cellStyle name="Normal 3 2 3 2 4" xfId="733"/>
    <cellStyle name="Normal 3 2 3 3" xfId="734"/>
    <cellStyle name="Normal 3 2 3 3 2" xfId="735"/>
    <cellStyle name="Normal 3 2 3 3 2 2" xfId="736"/>
    <cellStyle name="Normal 3 2 3 3 2 3" xfId="737"/>
    <cellStyle name="Normal 3 2 3 3 3" xfId="738"/>
    <cellStyle name="Normal 3 2 3 3 4" xfId="739"/>
    <cellStyle name="Normal 3 2 3 4" xfId="740"/>
    <cellStyle name="Normal 3 2 3 4 2" xfId="741"/>
    <cellStyle name="Normal 3 2 3 4 2 2" xfId="742"/>
    <cellStyle name="Normal 3 2 3 4 2 3" xfId="743"/>
    <cellStyle name="Normal 3 2 3 4 3" xfId="744"/>
    <cellStyle name="Normal 3 2 3 4 3 2" xfId="745"/>
    <cellStyle name="Normal 3 2 3 4 3 2 2" xfId="746"/>
    <cellStyle name="Normal 3 2 3 4 3 2 3" xfId="747"/>
    <cellStyle name="Normal 3 2 3 4 3 3" xfId="748"/>
    <cellStyle name="Normal 3 2 3 4 3 4" xfId="749"/>
    <cellStyle name="Normal 3 2 3 4 4" xfId="750"/>
    <cellStyle name="Normal 3 2 3 4 5" xfId="751"/>
    <cellStyle name="Normal 3 2 3 5" xfId="752"/>
    <cellStyle name="Normal 3 2 3 5 2" xfId="753"/>
    <cellStyle name="Normal 3 2 3 5 2 2" xfId="754"/>
    <cellStyle name="Normal 3 2 3 5 2 3" xfId="755"/>
    <cellStyle name="Normal 3 2 3 5 3" xfId="756"/>
    <cellStyle name="Normal 3 2 3 5 3 2" xfId="757"/>
    <cellStyle name="Normal 3 2 3 5 3 3" xfId="758"/>
    <cellStyle name="Normal 3 2 3 5 4" xfId="759"/>
    <cellStyle name="Normal 3 2 3 5 4 2" xfId="760"/>
    <cellStyle name="Normal 3 2 3 5 5" xfId="761"/>
    <cellStyle name="Normal 3 2 3 6" xfId="762"/>
    <cellStyle name="Normal 3 2 3 6 2" xfId="763"/>
    <cellStyle name="Normal 3 2 3 6 3" xfId="764"/>
    <cellStyle name="Normal 3 2 3 7" xfId="765"/>
    <cellStyle name="Normal 3 2 3 7 2" xfId="766"/>
    <cellStyle name="Normal 3 2 3 7 3" xfId="767"/>
    <cellStyle name="Normal 3 2 3 7 4" xfId="768"/>
    <cellStyle name="Normal 3 2 3 7 5" xfId="769"/>
    <cellStyle name="Normal 3 2 3 7 5 2" xfId="770"/>
    <cellStyle name="Normal 3 2 3 7 6" xfId="771"/>
    <cellStyle name="Normal 3 2 3 7 7" xfId="772"/>
    <cellStyle name="Normal 3 2 3 8" xfId="773"/>
    <cellStyle name="Normal 3 2 3 8 2" xfId="774"/>
    <cellStyle name="Normal 3 2 3 9" xfId="775"/>
    <cellStyle name="Normal 3 2 4" xfId="776"/>
    <cellStyle name="Normal 3 2 4 2" xfId="777"/>
    <cellStyle name="Normal 3 2 4 2 2" xfId="778"/>
    <cellStyle name="Normal 3 2 4 2 2 2" xfId="779"/>
    <cellStyle name="Normal 3 2 4 2 2 3" xfId="780"/>
    <cellStyle name="Normal 3 2 4 2 3" xfId="781"/>
    <cellStyle name="Normal 3 2 4 2 4" xfId="782"/>
    <cellStyle name="Normal 3 2 4 3" xfId="783"/>
    <cellStyle name="Normal 3 2 4 3 2" xfId="784"/>
    <cellStyle name="Normal 3 2 4 3 2 2" xfId="785"/>
    <cellStyle name="Normal 3 2 4 3 2 3" xfId="786"/>
    <cellStyle name="Normal 3 2 4 3 3" xfId="787"/>
    <cellStyle name="Normal 3 2 4 3 4" xfId="788"/>
    <cellStyle name="Normal 3 2 4 4" xfId="789"/>
    <cellStyle name="Normal 3 2 4 4 2" xfId="790"/>
    <cellStyle name="Normal 3 2 4 4 3" xfId="791"/>
    <cellStyle name="Normal 3 2 4 5" xfId="792"/>
    <cellStyle name="Normal 3 2 4 5 2" xfId="793"/>
    <cellStyle name="Normal 3 2 4 6" xfId="794"/>
    <cellStyle name="Normal 3 2 5" xfId="795"/>
    <cellStyle name="Normal 3 2 5 2" xfId="796"/>
    <cellStyle name="Normal 3 2 5 2 2" xfId="797"/>
    <cellStyle name="Normal 3 2 5 2 3" xfId="798"/>
    <cellStyle name="Normal 3 2 5 3" xfId="799"/>
    <cellStyle name="Normal 3 2 5 4" xfId="800"/>
    <cellStyle name="Normal 3 2 5 4 2" xfId="801"/>
    <cellStyle name="Normal 3 2 5 5" xfId="802"/>
    <cellStyle name="Normal 3 2 6" xfId="803"/>
    <cellStyle name="Normal 3 2 6 2" xfId="804"/>
    <cellStyle name="Normal 3 2 6 2 2" xfId="805"/>
    <cellStyle name="Normal 3 2 6 2 3" xfId="806"/>
    <cellStyle name="Normal 3 2 6 3" xfId="807"/>
    <cellStyle name="Normal 3 2 6 4" xfId="808"/>
    <cellStyle name="Normal 3 2 7" xfId="809"/>
    <cellStyle name="Normal 3 2 7 2" xfId="810"/>
    <cellStyle name="Normal 3 2 7 3" xfId="811"/>
    <cellStyle name="Normal 3 2 8" xfId="812"/>
    <cellStyle name="Normal 3 2 8 2" xfId="813"/>
    <cellStyle name="Normal 3 2 8 2 2" xfId="814"/>
    <cellStyle name="Normal 3 2 8 2 3" xfId="815"/>
    <cellStyle name="Normal 3 2 8 3" xfId="816"/>
    <cellStyle name="Normal 3 2 8 4" xfId="817"/>
    <cellStyle name="Normal 3 2 9" xfId="818"/>
    <cellStyle name="Normal 3 2 9 2" xfId="819"/>
    <cellStyle name="Normal 3 2 9 3" xfId="820"/>
    <cellStyle name="Normal 3 3" xfId="821"/>
    <cellStyle name="Normal 3 3 2" xfId="822"/>
    <cellStyle name="Normal 3 4" xfId="823"/>
    <cellStyle name="Normal 3 5" xfId="824"/>
    <cellStyle name="Normal 3 6" xfId="825"/>
    <cellStyle name="Normal 3 7" xfId="826"/>
    <cellStyle name="Normal 3 8" xfId="827"/>
    <cellStyle name="Normal 3 9" xfId="828"/>
    <cellStyle name="Normal 3_Xl0000003" xfId="829"/>
    <cellStyle name="Normal 30" xfId="830"/>
    <cellStyle name="Normal 31" xfId="831"/>
    <cellStyle name="Normal 32" xfId="832"/>
    <cellStyle name="Normal 33" xfId="833"/>
    <cellStyle name="Normal 34" xfId="834"/>
    <cellStyle name="Normal 35" xfId="835"/>
    <cellStyle name="Normal 36" xfId="836"/>
    <cellStyle name="Normal 37" xfId="837"/>
    <cellStyle name="Normal 38" xfId="838"/>
    <cellStyle name="Normal 39" xfId="839"/>
    <cellStyle name="Normal 4" xfId="840"/>
    <cellStyle name="Normal 4 10" xfId="841"/>
    <cellStyle name="Normal 4 2" xfId="842"/>
    <cellStyle name="Normal 4 3" xfId="843"/>
    <cellStyle name="Normal 4 3 2" xfId="844"/>
    <cellStyle name="Normal 4 3 3" xfId="845"/>
    <cellStyle name="Normal 4 4" xfId="846"/>
    <cellStyle name="Normal 4 5" xfId="847"/>
    <cellStyle name="Normal 4 6" xfId="848"/>
    <cellStyle name="Normal 4 7" xfId="849"/>
    <cellStyle name="Normal 4 8" xfId="850"/>
    <cellStyle name="Normal 4 9" xfId="851"/>
    <cellStyle name="Normal 40" xfId="852"/>
    <cellStyle name="Normal 41" xfId="853"/>
    <cellStyle name="Normal 42" xfId="854"/>
    <cellStyle name="Normal 43" xfId="855"/>
    <cellStyle name="Normal 44" xfId="856"/>
    <cellStyle name="Normal 44 2" xfId="857"/>
    <cellStyle name="Normal 44 2 2" xfId="858"/>
    <cellStyle name="Normal 45" xfId="859"/>
    <cellStyle name="Normal 46" xfId="860"/>
    <cellStyle name="Normal 47" xfId="861"/>
    <cellStyle name="Normal 48" xfId="862"/>
    <cellStyle name="Normal 49" xfId="863"/>
    <cellStyle name="Normal 5" xfId="864"/>
    <cellStyle name="Normal 5 10" xfId="865"/>
    <cellStyle name="Normal 5 10 2" xfId="866"/>
    <cellStyle name="Normal 5 10 2 10" xfId="867"/>
    <cellStyle name="Normal 5 10 2 11" xfId="868"/>
    <cellStyle name="Normal 5 10 2 12" xfId="869"/>
    <cellStyle name="Normal 5 10 2 2" xfId="870"/>
    <cellStyle name="Normal 5 10 2 3" xfId="871"/>
    <cellStyle name="Normal 5 10 2 4" xfId="872"/>
    <cellStyle name="Normal 5 10 2 5" xfId="873"/>
    <cellStyle name="Normal 5 10 2 6" xfId="874"/>
    <cellStyle name="Normal 5 10 2 7" xfId="875"/>
    <cellStyle name="Normal 5 10 2 8" xfId="876"/>
    <cellStyle name="Normal 5 10 2 9" xfId="877"/>
    <cellStyle name="Normal 5 2" xfId="878"/>
    <cellStyle name="Normal 5 2 2" xfId="879"/>
    <cellStyle name="Normal 5 3" xfId="880"/>
    <cellStyle name="Normal 5 4" xfId="881"/>
    <cellStyle name="Normal 5 4 2" xfId="882"/>
    <cellStyle name="Normal 5 4 3" xfId="883"/>
    <cellStyle name="Normal 5 5" xfId="884"/>
    <cellStyle name="Normal 5 5 2" xfId="885"/>
    <cellStyle name="Normal 5 5 2 2" xfId="886"/>
    <cellStyle name="Normal 5 5 2 3" xfId="887"/>
    <cellStyle name="Normal 5 6" xfId="888"/>
    <cellStyle name="Normal 5 7" xfId="889"/>
    <cellStyle name="Normal 5 8" xfId="890"/>
    <cellStyle name="Normal 5 9" xfId="891"/>
    <cellStyle name="Normal 50" xfId="892"/>
    <cellStyle name="Normal 51" xfId="893"/>
    <cellStyle name="Normal 52" xfId="894"/>
    <cellStyle name="Normal 53" xfId="895"/>
    <cellStyle name="Normal 54" xfId="896"/>
    <cellStyle name="Normal 54 2" xfId="897"/>
    <cellStyle name="Normal 54 3" xfId="898"/>
    <cellStyle name="Normal 55" xfId="899"/>
    <cellStyle name="Normal 56" xfId="900"/>
    <cellStyle name="Normal 57" xfId="901"/>
    <cellStyle name="Normal 57 2" xfId="902"/>
    <cellStyle name="Normal 57 3" xfId="903"/>
    <cellStyle name="Normal 58" xfId="904"/>
    <cellStyle name="Normal 59" xfId="905"/>
    <cellStyle name="Normal 6" xfId="906"/>
    <cellStyle name="Normal 6 10" xfId="907"/>
    <cellStyle name="Normal 6 11" xfId="908"/>
    <cellStyle name="Normal 6 12" xfId="909"/>
    <cellStyle name="Normal 6 13" xfId="910"/>
    <cellStyle name="Normal 6 14" xfId="911"/>
    <cellStyle name="Normal 6 2" xfId="912"/>
    <cellStyle name="Normal 6 2 2" xfId="913"/>
    <cellStyle name="Normal 6 2 2 2" xfId="914"/>
    <cellStyle name="Normal 6 2 2 2 2" xfId="915"/>
    <cellStyle name="Normal 6 2 2 2 3" xfId="916"/>
    <cellStyle name="Normal 6 2 2 3" xfId="917"/>
    <cellStyle name="Normal 6 2 2 4" xfId="918"/>
    <cellStyle name="Normal 6 2 3" xfId="919"/>
    <cellStyle name="Normal 6 2 3 2" xfId="920"/>
    <cellStyle name="Normal 6 2 3 2 2" xfId="921"/>
    <cellStyle name="Normal 6 2 3 2 3" xfId="922"/>
    <cellStyle name="Normal 6 2 4" xfId="923"/>
    <cellStyle name="Normal 6 2 4 2" xfId="924"/>
    <cellStyle name="Normal 6 2 4 3" xfId="925"/>
    <cellStyle name="Normal 6 2 5" xfId="926"/>
    <cellStyle name="Normal 6 2 6" xfId="927"/>
    <cellStyle name="Normal 6 2 7" xfId="928"/>
    <cellStyle name="Normal 6 3" xfId="929"/>
    <cellStyle name="Normal 6 3 2" xfId="930"/>
    <cellStyle name="Normal 6 3 3" xfId="931"/>
    <cellStyle name="Normal 6 3 4" xfId="932"/>
    <cellStyle name="Normal 6 4" xfId="933"/>
    <cellStyle name="Normal 6 4 2" xfId="934"/>
    <cellStyle name="Normal 6 4 2 2" xfId="935"/>
    <cellStyle name="Normal 6 4 2 3" xfId="936"/>
    <cellStyle name="Normal 6 5" xfId="937"/>
    <cellStyle name="Normal 6 5 2" xfId="938"/>
    <cellStyle name="Normal 6 5 3" xfId="939"/>
    <cellStyle name="Normal 6 6" xfId="940"/>
    <cellStyle name="Normal 6 7" xfId="941"/>
    <cellStyle name="Normal 6 8" xfId="942"/>
    <cellStyle name="Normal 6 9" xfId="943"/>
    <cellStyle name="Normal 60" xfId="944"/>
    <cellStyle name="Normal 60 2" xfId="945"/>
    <cellStyle name="Normal 61" xfId="946"/>
    <cellStyle name="Normal 61 2" xfId="947"/>
    <cellStyle name="Normal 62" xfId="948"/>
    <cellStyle name="Normal 62 2" xfId="949"/>
    <cellStyle name="Normal 63" xfId="950"/>
    <cellStyle name="Normal 64" xfId="951"/>
    <cellStyle name="Normal 65" xfId="952"/>
    <cellStyle name="Normal 65 2" xfId="953"/>
    <cellStyle name="Normal 66" xfId="954"/>
    <cellStyle name="Normal 67" xfId="955"/>
    <cellStyle name="Normal 68" xfId="956"/>
    <cellStyle name="Normal 69" xfId="957"/>
    <cellStyle name="Normal 7" xfId="958"/>
    <cellStyle name="Normal 7 2" xfId="959"/>
    <cellStyle name="Normal 7 2 2" xfId="960"/>
    <cellStyle name="Normal 7 2 2 2" xfId="961"/>
    <cellStyle name="Normal 7 2 2 2 2" xfId="962"/>
    <cellStyle name="Normal 7 2 2 2 3" xfId="963"/>
    <cellStyle name="Normal 7 2 2 2 3 2" xfId="964"/>
    <cellStyle name="Normal 7 2 2 2 3 2 2" xfId="965"/>
    <cellStyle name="Normal 7 2 2 2 3 2 3" xfId="966"/>
    <cellStyle name="Normal 7 2 2 2 3 2 3 2" xfId="967"/>
    <cellStyle name="Normal 7 2 2 2 3 2 4" xfId="968"/>
    <cellStyle name="Normal 7 2 2 2 3 2 5" xfId="969"/>
    <cellStyle name="Normal 7 2 2 2 3 2 5 2" xfId="970"/>
    <cellStyle name="Normal 7 2 2 2 3 2 5 2 2" xfId="971"/>
    <cellStyle name="Normal 7 2 2 2 3 2 5 2 3" xfId="972"/>
    <cellStyle name="Normal 7 2 2 2 3 2 5 2 4" xfId="973"/>
    <cellStyle name="Normal 7 2 2 2 3 2 5 2 4 2" xfId="974"/>
    <cellStyle name="Normal 7 2 2 2 3 2 5 2 4 3" xfId="975"/>
    <cellStyle name="Normal 7 2 2 2 3 2 5 3" xfId="976"/>
    <cellStyle name="Normal 7 2 2 3" xfId="977"/>
    <cellStyle name="Normal 7 2 2 3 2" xfId="978"/>
    <cellStyle name="Normal 7 2 2 3 2 2" xfId="979"/>
    <cellStyle name="Normal 7 2 2 3 2 3" xfId="980"/>
    <cellStyle name="Normal 7 2 2 3 2 3 2" xfId="981"/>
    <cellStyle name="Normal 7 2 2 3 2 4" xfId="982"/>
    <cellStyle name="Normal 7 2 2 3 2 5" xfId="983"/>
    <cellStyle name="Normal 7 2 2 3 2 5 2" xfId="984"/>
    <cellStyle name="Normal 7 2 2 3 2 5 2 2" xfId="985"/>
    <cellStyle name="Normal 7 2 2 3 2 5 2 3" xfId="986"/>
    <cellStyle name="Normal 7 2 2 3 2 5 2 3 2" xfId="987"/>
    <cellStyle name="Normal 7 2 2 3 2 5 3" xfId="988"/>
    <cellStyle name="Normal 7 2 2 3 2 6" xfId="989"/>
    <cellStyle name="Normal 7 2 2 3 2 6 2" xfId="990"/>
    <cellStyle name="Normal 7 2 2 3 2 6 3" xfId="991"/>
    <cellStyle name="Normal 7 2 2 3 2 6 3 2" xfId="992"/>
    <cellStyle name="Normal 7 2 2 3 2 7" xfId="993"/>
    <cellStyle name="Normal 7 2 2 3 2 8" xfId="994"/>
    <cellStyle name="Normal 7 2 2 3 2 8 2" xfId="995"/>
    <cellStyle name="Normal 7 2 2 4" xfId="996"/>
    <cellStyle name="Normal 7 2 4" xfId="997"/>
    <cellStyle name="Normal 7 3" xfId="998"/>
    <cellStyle name="Normal 7 3 2" xfId="999"/>
    <cellStyle name="Normal 7 3 2 2" xfId="1000"/>
    <cellStyle name="Normal 7 3 2 3" xfId="1001"/>
    <cellStyle name="Normal 7 3 3" xfId="1002"/>
    <cellStyle name="Normal 7 3 4" xfId="1003"/>
    <cellStyle name="Normal 7 4" xfId="1004"/>
    <cellStyle name="Normal 7 4 2" xfId="1005"/>
    <cellStyle name="Normal 7 4 3" xfId="1006"/>
    <cellStyle name="Normal 70" xfId="1007"/>
    <cellStyle name="Normal 71" xfId="1008"/>
    <cellStyle name="Normal 72" xfId="1009"/>
    <cellStyle name="Normal 73" xfId="1010"/>
    <cellStyle name="Normal 8" xfId="1011"/>
    <cellStyle name="Normal 8 2" xfId="1012"/>
    <cellStyle name="Normal 8 2 2" xfId="1013"/>
    <cellStyle name="Normal 8 2 2 2" xfId="1014"/>
    <cellStyle name="Normal 8 2 2 3" xfId="1015"/>
    <cellStyle name="Normal 8 2 3" xfId="1016"/>
    <cellStyle name="Normal 8 2 4" xfId="1017"/>
    <cellStyle name="Normal 8 3" xfId="1018"/>
    <cellStyle name="Normal 8 3 2" xfId="1019"/>
    <cellStyle name="Normal 8 3 3" xfId="1020"/>
    <cellStyle name="Normal 8 4" xfId="1021"/>
    <cellStyle name="Normal 8 5" xfId="1022"/>
    <cellStyle name="Normal 8 6" xfId="1023"/>
    <cellStyle name="Normal 9" xfId="1024"/>
    <cellStyle name="Normal 9 2" xfId="1025"/>
    <cellStyle name="Normal 9 3" xfId="1026"/>
    <cellStyle name="Normal Bold" xfId="1027"/>
    <cellStyle name="Normal_Gráfico 5_2" xfId="1028"/>
    <cellStyle name="Normal_Quadro 1" xfId="1029"/>
    <cellStyle name="Normal_Quadro 2" xfId="2"/>
    <cellStyle name="Normalny_koszt" xfId="1030"/>
    <cellStyle name="Nota 10" xfId="1031"/>
    <cellStyle name="Nota 10 2" xfId="1032"/>
    <cellStyle name="Nota 10 3" xfId="1033"/>
    <cellStyle name="Nota 11" xfId="1034"/>
    <cellStyle name="Nota 11 2" xfId="1035"/>
    <cellStyle name="Nota 11 3" xfId="1036"/>
    <cellStyle name="Nota 12" xfId="1037"/>
    <cellStyle name="Nota 2" xfId="1038"/>
    <cellStyle name="Nota 2 10" xfId="1039"/>
    <cellStyle name="Nota 2 11" xfId="1040"/>
    <cellStyle name="Nota 2 12" xfId="1041"/>
    <cellStyle name="Nota 2 13" xfId="1042"/>
    <cellStyle name="Nota 2 2" xfId="1043"/>
    <cellStyle name="Nota 2 3" xfId="1044"/>
    <cellStyle name="Nota 2 4" xfId="1045"/>
    <cellStyle name="Nota 2 5" xfId="1046"/>
    <cellStyle name="Nota 2 6" xfId="1047"/>
    <cellStyle name="Nota 2 7" xfId="1048"/>
    <cellStyle name="Nota 2 8" xfId="1049"/>
    <cellStyle name="Nota 2 9" xfId="1050"/>
    <cellStyle name="Nota 3" xfId="1051"/>
    <cellStyle name="Nota 4" xfId="1052"/>
    <cellStyle name="Nota 5" xfId="1053"/>
    <cellStyle name="Nota 5 2" xfId="1054"/>
    <cellStyle name="Nota 5 3" xfId="1055"/>
    <cellStyle name="Nota 6" xfId="1056"/>
    <cellStyle name="Nota 6 2" xfId="1057"/>
    <cellStyle name="Nota 6 3" xfId="1058"/>
    <cellStyle name="Nota 7" xfId="1059"/>
    <cellStyle name="Nota 7 2" xfId="1060"/>
    <cellStyle name="Nota 7 3" xfId="1061"/>
    <cellStyle name="Nota 8" xfId="1062"/>
    <cellStyle name="Nota 8 2" xfId="1063"/>
    <cellStyle name="Nota 8 3" xfId="1064"/>
    <cellStyle name="Nota 9" xfId="1065"/>
    <cellStyle name="Nota 9 2" xfId="1066"/>
    <cellStyle name="Nota 9 3" xfId="1067"/>
    <cellStyle name="Note" xfId="1068"/>
    <cellStyle name="Note 2" xfId="1069"/>
    <cellStyle name="Note 2 2" xfId="1070"/>
    <cellStyle name="Note 2 3" xfId="1071"/>
    <cellStyle name="Note 3" xfId="1072"/>
    <cellStyle name="Note 4" xfId="1073"/>
    <cellStyle name="Note 5" xfId="1074"/>
    <cellStyle name="Note 6" xfId="1075"/>
    <cellStyle name="num s dec" xfId="1076"/>
    <cellStyle name="NUMLINHA" xfId="1077"/>
    <cellStyle name="Opis" xfId="1078"/>
    <cellStyle name="Output" xfId="1079"/>
    <cellStyle name="Output 2" xfId="1080"/>
    <cellStyle name="Output 2 2" xfId="1081"/>
    <cellStyle name="Output 2 3" xfId="1082"/>
    <cellStyle name="Output 3" xfId="1083"/>
    <cellStyle name="Output 4" xfId="1084"/>
    <cellStyle name="Output 5" xfId="1085"/>
    <cellStyle name="Output 6" xfId="1086"/>
    <cellStyle name="pequeno" xfId="1087"/>
    <cellStyle name="PERCENT" xfId="1088"/>
    <cellStyle name="Percent [2]" xfId="1089"/>
    <cellStyle name="Percent 2" xfId="1090"/>
    <cellStyle name="Percent 2 10" xfId="1091"/>
    <cellStyle name="Percent 2 11" xfId="1092"/>
    <cellStyle name="Percent 2 12" xfId="1093"/>
    <cellStyle name="Percent 2 13" xfId="1094"/>
    <cellStyle name="Percent 2 14" xfId="1095"/>
    <cellStyle name="Percent 2 15" xfId="1096"/>
    <cellStyle name="Percent 2 16" xfId="1097"/>
    <cellStyle name="Percent 2 17" xfId="1098"/>
    <cellStyle name="Percent 2 18" xfId="1099"/>
    <cellStyle name="Percent 2 19" xfId="1100"/>
    <cellStyle name="Percent 2 2" xfId="1101"/>
    <cellStyle name="Percent 2 2 2" xfId="1102"/>
    <cellStyle name="Percent 2 20" xfId="1103"/>
    <cellStyle name="Percent 2 3" xfId="1104"/>
    <cellStyle name="Percent 2 3 2" xfId="1105"/>
    <cellStyle name="Percent 2 3 2 2" xfId="1106"/>
    <cellStyle name="Percent 2 3 2 3" xfId="1107"/>
    <cellStyle name="Percent 2 3 3" xfId="1108"/>
    <cellStyle name="Percent 2 3 4" xfId="1109"/>
    <cellStyle name="Percent 2 4" xfId="1110"/>
    <cellStyle name="Percent 2 4 2" xfId="1111"/>
    <cellStyle name="Percent 2 4 3" xfId="1112"/>
    <cellStyle name="Percent 2 5" xfId="1113"/>
    <cellStyle name="Percent 2 5 2" xfId="1114"/>
    <cellStyle name="Percent 2 5 3" xfId="1115"/>
    <cellStyle name="Percent 2 6" xfId="1116"/>
    <cellStyle name="Percent 2 6 2" xfId="1117"/>
    <cellStyle name="Percent 2 6 3" xfId="1118"/>
    <cellStyle name="Percent 2 7" xfId="1119"/>
    <cellStyle name="Percent 2 7 2" xfId="1120"/>
    <cellStyle name="Percent 2 7 2 2" xfId="1121"/>
    <cellStyle name="Percent 2 7 2 3" xfId="1122"/>
    <cellStyle name="Percent 2 7 2 4" xfId="1123"/>
    <cellStyle name="Percent 2 7 3" xfId="1124"/>
    <cellStyle name="Percent 2 7 4" xfId="1125"/>
    <cellStyle name="Percent 2 7 5" xfId="1126"/>
    <cellStyle name="Percent 2 7 6" xfId="1127"/>
    <cellStyle name="Percent 2 8" xfId="1128"/>
    <cellStyle name="Percent 2 8 2" xfId="1129"/>
    <cellStyle name="Percent 2 8 3" xfId="1130"/>
    <cellStyle name="Percent 2 9" xfId="1131"/>
    <cellStyle name="Percent 3" xfId="1132"/>
    <cellStyle name="Percent 3 2" xfId="1133"/>
    <cellStyle name="Percent 4" xfId="1134"/>
    <cellStyle name="Percent 5" xfId="1135"/>
    <cellStyle name="Percent 6" xfId="1136"/>
    <cellStyle name="Percent 7" xfId="1137"/>
    <cellStyle name="Percent 7 2" xfId="1138"/>
    <cellStyle name="Percent 7 3" xfId="1139"/>
    <cellStyle name="Percent 8" xfId="1140"/>
    <cellStyle name="Percent 8 2" xfId="1141"/>
    <cellStyle name="Percent 8 3" xfId="1142"/>
    <cellStyle name="Percentagem 10" xfId="1143"/>
    <cellStyle name="Percentagem 10 2" xfId="1144"/>
    <cellStyle name="Percentagem 10 3" xfId="1145"/>
    <cellStyle name="Percentagem 11" xfId="1146"/>
    <cellStyle name="Percentagem 11 2" xfId="1147"/>
    <cellStyle name="Percentagem 11 2 2" xfId="1148"/>
    <cellStyle name="Percentagem 11 2 3" xfId="1149"/>
    <cellStyle name="Percentagem 11 3" xfId="1150"/>
    <cellStyle name="Percentagem 11 4" xfId="1151"/>
    <cellStyle name="Percentagem 12" xfId="1152"/>
    <cellStyle name="Percentagem 13" xfId="1153"/>
    <cellStyle name="Percentagem 14" xfId="1154"/>
    <cellStyle name="Percentagem 2" xfId="1155"/>
    <cellStyle name="Percentagem 2 10" xfId="1156"/>
    <cellStyle name="Percentagem 2 11" xfId="1157"/>
    <cellStyle name="Percentagem 2 12" xfId="1158"/>
    <cellStyle name="Percentagem 2 2" xfId="1159"/>
    <cellStyle name="Percentagem 2 2 2" xfId="1160"/>
    <cellStyle name="Percentagem 2 2 3" xfId="1161"/>
    <cellStyle name="Percentagem 2 2 3 2" xfId="1162"/>
    <cellStyle name="Percentagem 2 2 4" xfId="1163"/>
    <cellStyle name="Percentagem 2 3" xfId="1164"/>
    <cellStyle name="Percentagem 2 4" xfId="1165"/>
    <cellStyle name="Percentagem 2 5" xfId="1166"/>
    <cellStyle name="Percentagem 2 6" xfId="1167"/>
    <cellStyle name="Percentagem 2 7" xfId="1168"/>
    <cellStyle name="Percentagem 2 8" xfId="1169"/>
    <cellStyle name="Percentagem 2 9" xfId="1170"/>
    <cellStyle name="Percentagem 3" xfId="1171"/>
    <cellStyle name="Percentagem 3 2" xfId="1172"/>
    <cellStyle name="Percentagem 4" xfId="1173"/>
    <cellStyle name="Percentagem 4 10" xfId="1174"/>
    <cellStyle name="Percentagem 4 2" xfId="1175"/>
    <cellStyle name="Percentagem 4 2 2" xfId="1176"/>
    <cellStyle name="Percentagem 4 2 2 2" xfId="1177"/>
    <cellStyle name="Percentagem 4 3" xfId="1178"/>
    <cellStyle name="Percentagem 4 4" xfId="1179"/>
    <cellStyle name="Percentagem 4 5" xfId="1180"/>
    <cellStyle name="Percentagem 4 6" xfId="1181"/>
    <cellStyle name="Percentagem 4 7" xfId="1182"/>
    <cellStyle name="Percentagem 4 8" xfId="1183"/>
    <cellStyle name="Percentagem 4 9" xfId="1184"/>
    <cellStyle name="Percentagem 5" xfId="1185"/>
    <cellStyle name="Percentagem 5 10" xfId="1186"/>
    <cellStyle name="Percentagem 5 11" xfId="1187"/>
    <cellStyle name="Percentagem 5 12" xfId="1188"/>
    <cellStyle name="Percentagem 5 2" xfId="1189"/>
    <cellStyle name="Percentagem 5 2 2" xfId="1190"/>
    <cellStyle name="Percentagem 5 2 3" xfId="1191"/>
    <cellStyle name="Percentagem 5 3" xfId="1192"/>
    <cellStyle name="Percentagem 5 4" xfId="1193"/>
    <cellStyle name="Percentagem 5 5" xfId="1194"/>
    <cellStyle name="Percentagem 5 6" xfId="1195"/>
    <cellStyle name="Percentagem 5 7" xfId="1196"/>
    <cellStyle name="Percentagem 5 8" xfId="1197"/>
    <cellStyle name="Percentagem 5 9" xfId="1198"/>
    <cellStyle name="Percentagem 6" xfId="1199"/>
    <cellStyle name="Percentagem 6 2" xfId="1200"/>
    <cellStyle name="Percentagem 6 3" xfId="1201"/>
    <cellStyle name="Percentagem 6 3 2" xfId="1202"/>
    <cellStyle name="Percentagem 6 4" xfId="1203"/>
    <cellStyle name="Percentagem 7" xfId="1204"/>
    <cellStyle name="Percentagem 7 2" xfId="1205"/>
    <cellStyle name="Percentagem 7 3" xfId="1206"/>
    <cellStyle name="Percentagem 8" xfId="1207"/>
    <cellStyle name="Percentagem 8 2" xfId="1208"/>
    <cellStyle name="Percentagem 8 3" xfId="1209"/>
    <cellStyle name="Percentagem 9" xfId="1210"/>
    <cellStyle name="Percentagem 9 2" xfId="1211"/>
    <cellStyle name="Percentagem 9 2 2" xfId="1212"/>
    <cellStyle name="Percentagem 9 2 3" xfId="1213"/>
    <cellStyle name="Percentagem 9 3" xfId="1214"/>
    <cellStyle name="Percentagem 9 4" xfId="1215"/>
    <cellStyle name="PercentSales" xfId="1216"/>
    <cellStyle name="QDTITULO" xfId="1217"/>
    <cellStyle name="Ratio" xfId="1218"/>
    <cellStyle name="Red font" xfId="1219"/>
    <cellStyle name="RInfo" xfId="1220"/>
    <cellStyle name="Saída 2" xfId="1221"/>
    <cellStyle name="Saída 2 2" xfId="1222"/>
    <cellStyle name="Saída 2 3" xfId="1223"/>
    <cellStyle name="Saída 2 4" xfId="1224"/>
    <cellStyle name="Saída 2 5" xfId="1225"/>
    <cellStyle name="Saída 2 6" xfId="1226"/>
    <cellStyle name="Saída 3" xfId="1227"/>
    <cellStyle name="Saída 4" xfId="1228"/>
    <cellStyle name="Sheet Title" xfId="1229"/>
    <cellStyle name="sombreado" xfId="1230"/>
    <cellStyle name="Standard_WBBasis" xfId="1231"/>
    <cellStyle name="Style 1" xfId="1232"/>
    <cellStyle name="Style 1 2" xfId="1233"/>
    <cellStyle name="Style 1 2 2" xfId="1234"/>
    <cellStyle name="Style 1 2 3" xfId="1235"/>
    <cellStyle name="Style 1 2 4" xfId="1236"/>
    <cellStyle name="Style 1 3" xfId="1237"/>
    <cellStyle name="Style 1 4" xfId="1238"/>
    <cellStyle name="Texto de Aviso 10" xfId="1239"/>
    <cellStyle name="Texto de Aviso 11" xfId="1240"/>
    <cellStyle name="Texto de Aviso 2" xfId="1241"/>
    <cellStyle name="Texto de Aviso 2 10" xfId="1242"/>
    <cellStyle name="Texto de Aviso 2 11" xfId="1243"/>
    <cellStyle name="Texto de Aviso 2 2" xfId="1244"/>
    <cellStyle name="Texto de Aviso 2 3" xfId="1245"/>
    <cellStyle name="Texto de Aviso 2 4" xfId="1246"/>
    <cellStyle name="Texto de Aviso 2 5" xfId="1247"/>
    <cellStyle name="Texto de Aviso 2 6" xfId="1248"/>
    <cellStyle name="Texto de Aviso 2 7" xfId="1249"/>
    <cellStyle name="Texto de Aviso 2 8" xfId="1250"/>
    <cellStyle name="Texto de Aviso 2 9" xfId="1251"/>
    <cellStyle name="Texto de Aviso 3" xfId="1252"/>
    <cellStyle name="Texto de Aviso 4" xfId="1253"/>
    <cellStyle name="Texto de Aviso 5" xfId="1254"/>
    <cellStyle name="Texto de Aviso 6" xfId="1255"/>
    <cellStyle name="Texto de Aviso 7" xfId="1256"/>
    <cellStyle name="Texto de Aviso 8" xfId="1257"/>
    <cellStyle name="Texto de Aviso 9" xfId="1258"/>
    <cellStyle name="Texto Explicativo 2" xfId="1259"/>
    <cellStyle name="Texto Explicativo 3" xfId="1260"/>
    <cellStyle name="Texto Explicativo 4" xfId="1261"/>
    <cellStyle name="TITCOLUNA" xfId="1262"/>
    <cellStyle name="Title" xfId="1263"/>
    <cellStyle name="Title 1" xfId="1264"/>
    <cellStyle name="Title 3" xfId="1265"/>
    <cellStyle name="Title 4" xfId="1266"/>
    <cellStyle name="Titulo" xfId="1267"/>
    <cellStyle name="Título 2" xfId="1268"/>
    <cellStyle name="Título 3" xfId="1269"/>
    <cellStyle name="Título 4" xfId="1270"/>
    <cellStyle name="Total 10" xfId="1271"/>
    <cellStyle name="Total 11" xfId="1272"/>
    <cellStyle name="Total 12" xfId="1273"/>
    <cellStyle name="Total 13" xfId="1274"/>
    <cellStyle name="Total 14" xfId="1275"/>
    <cellStyle name="Total 15" xfId="1276"/>
    <cellStyle name="Total 16" xfId="1277"/>
    <cellStyle name="Total 17" xfId="1278"/>
    <cellStyle name="Total 18" xfId="1279"/>
    <cellStyle name="Total 2" xfId="1280"/>
    <cellStyle name="Total 2 10" xfId="1281"/>
    <cellStyle name="Total 2 11" xfId="1282"/>
    <cellStyle name="Total 2 12" xfId="1283"/>
    <cellStyle name="Total 2 13" xfId="1284"/>
    <cellStyle name="Total 2 2" xfId="1285"/>
    <cellStyle name="Total 2 2 2" xfId="1286"/>
    <cellStyle name="Total 2 2 3" xfId="1287"/>
    <cellStyle name="Total 2 3" xfId="1288"/>
    <cellStyle name="Total 2 4" xfId="1289"/>
    <cellStyle name="Total 2 5" xfId="1290"/>
    <cellStyle name="Total 2 6" xfId="1291"/>
    <cellStyle name="Total 2 7" xfId="1292"/>
    <cellStyle name="Total 2 8" xfId="1293"/>
    <cellStyle name="Total 2 9" xfId="1294"/>
    <cellStyle name="Total 3" xfId="1295"/>
    <cellStyle name="Total 4" xfId="1296"/>
    <cellStyle name="Total 5" xfId="1297"/>
    <cellStyle name="Total 6" xfId="1298"/>
    <cellStyle name="Total 7" xfId="1299"/>
    <cellStyle name="Total 8" xfId="1300"/>
    <cellStyle name="Total 9" xfId="1301"/>
    <cellStyle name="Verificar Célula 2" xfId="1302"/>
    <cellStyle name="Verificar Célula 3" xfId="1303"/>
    <cellStyle name="Verificar Célula 4" xfId="1304"/>
    <cellStyle name="Vírgula 10" xfId="1305"/>
    <cellStyle name="Vírgula 11" xfId="1306"/>
    <cellStyle name="Vírgula 12" xfId="1307"/>
    <cellStyle name="Vírgula 12 2" xfId="1308"/>
    <cellStyle name="Vírgula 12 3" xfId="1309"/>
    <cellStyle name="Vírgula 13" xfId="1310"/>
    <cellStyle name="Vírgula 14" xfId="1311"/>
    <cellStyle name="Vírgula 14 2" xfId="1312"/>
    <cellStyle name="Vírgula 2" xfId="1313"/>
    <cellStyle name="Vírgula 2 10" xfId="1314"/>
    <cellStyle name="Vírgula 2 11" xfId="1315"/>
    <cellStyle name="Vírgula 2 12" xfId="1316"/>
    <cellStyle name="Vírgula 2 2" xfId="1317"/>
    <cellStyle name="Vírgula 2 2 2" xfId="1318"/>
    <cellStyle name="Vírgula 2 2 3" xfId="1319"/>
    <cellStyle name="Vírgula 2 2 4" xfId="1320"/>
    <cellStyle name="Vírgula 2 2 5" xfId="1321"/>
    <cellStyle name="Vírgula 2 2 6" xfId="1322"/>
    <cellStyle name="Vírgula 2 2 7" xfId="1323"/>
    <cellStyle name="Vírgula 2 2 8" xfId="1324"/>
    <cellStyle name="Vírgula 2 3" xfId="1325"/>
    <cellStyle name="Vírgula 2 3 2" xfId="1326"/>
    <cellStyle name="Vírgula 2 4" xfId="1327"/>
    <cellStyle name="Vírgula 2 4 2" xfId="1328"/>
    <cellStyle name="Vírgula 2 4 2 2" xfId="1329"/>
    <cellStyle name="Vírgula 2 5" xfId="1330"/>
    <cellStyle name="Vírgula 2 6" xfId="1331"/>
    <cellStyle name="Vírgula 2 7" xfId="1332"/>
    <cellStyle name="Vírgula 2 8" xfId="1333"/>
    <cellStyle name="Vírgula 2 9" xfId="1334"/>
    <cellStyle name="Vírgula 3" xfId="1335"/>
    <cellStyle name="Vírgula 3 2" xfId="1336"/>
    <cellStyle name="Vírgula 3 2 2" xfId="1337"/>
    <cellStyle name="Vírgula 3 2 2 2" xfId="1338"/>
    <cellStyle name="Vírgula 3 3" xfId="1339"/>
    <cellStyle name="Vírgula 3 4" xfId="1340"/>
    <cellStyle name="Vírgula 4" xfId="1341"/>
    <cellStyle name="Vírgula 4 2" xfId="1342"/>
    <cellStyle name="Vírgula 4 3" xfId="1343"/>
    <cellStyle name="Vírgula 5" xfId="1344"/>
    <cellStyle name="Vírgula 5 2" xfId="1345"/>
    <cellStyle name="Vírgula 6" xfId="1346"/>
    <cellStyle name="Vírgula 6 2" xfId="1347"/>
    <cellStyle name="Vírgula 6 3" xfId="1348"/>
    <cellStyle name="Vírgula 6 4" xfId="1349"/>
    <cellStyle name="Vírgula 6 4 2" xfId="1350"/>
    <cellStyle name="Vírgula 6 5" xfId="1351"/>
    <cellStyle name="Vírgula 6 6" xfId="1352"/>
    <cellStyle name="Vírgula 7" xfId="1353"/>
    <cellStyle name="Vírgula 8" xfId="1354"/>
    <cellStyle name="Vírgula 8 2" xfId="1355"/>
    <cellStyle name="Vírgula 9" xfId="1356"/>
    <cellStyle name="Vírgula 9 2" xfId="1357"/>
    <cellStyle name="Warning Text" xfId="1358"/>
    <cellStyle name="WithoutLine" xfId="13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22615850942852"/>
          <c:y val="8.2860353129216469E-2"/>
          <c:w val="0.74847756056852044"/>
          <c:h val="0.67722977360465364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'Gráfico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'Gráfico 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'Gráfico 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CC7-40D8-93A9-C72E51290146}"/>
            </c:ext>
          </c:extLst>
        </c:ser>
        <c:ser>
          <c:idx val="3"/>
          <c:order val="1"/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'Gráfico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'Gráfico 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'Gráfico 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0CC7-40D8-93A9-C72E51290146}"/>
            </c:ext>
          </c:extLst>
        </c:ser>
        <c:ser>
          <c:idx val="0"/>
          <c:order val="2"/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'Gráfico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'Gráfico 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'Gráfico 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0CC7-40D8-93A9-C72E51290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57994368"/>
        <c:axId val="158004352"/>
      </c:barChart>
      <c:catAx>
        <c:axId val="157994368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crossAx val="158004352"/>
        <c:crosses val="autoZero"/>
        <c:auto val="1"/>
        <c:lblAlgn val="ctr"/>
        <c:lblOffset val="100"/>
        <c:noMultiLvlLbl val="0"/>
      </c:catAx>
      <c:valAx>
        <c:axId val="15800435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7994368"/>
        <c:crosses val="autoZero"/>
        <c:crossBetween val="between"/>
        <c:majorUnit val="40000"/>
      </c:valAx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22615850942852"/>
          <c:y val="8.2860353129216469E-2"/>
          <c:w val="0.74847756056852044"/>
          <c:h val="0.67722977360465364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'Gráfico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'Gráfico 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'Gráfico 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BCA9-4F2B-8E98-E987CFDB89D8}"/>
            </c:ext>
          </c:extLst>
        </c:ser>
        <c:ser>
          <c:idx val="0"/>
          <c:order val="1"/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'Gráfico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'Gráfico 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'Gráfico 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BCA9-4F2B-8E98-E987CFDB89D8}"/>
            </c:ext>
          </c:extLst>
        </c:ser>
        <c:ser>
          <c:idx val="1"/>
          <c:order val="2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'Gráfico 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'Gráfico 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'Gráfico 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BCA9-4F2B-8E98-E987CFDB89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59624576"/>
        <c:axId val="159642752"/>
      </c:barChart>
      <c:catAx>
        <c:axId val="15962457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crossAx val="159642752"/>
        <c:crosses val="autoZero"/>
        <c:auto val="1"/>
        <c:lblAlgn val="ctr"/>
        <c:lblOffset val="100"/>
        <c:noMultiLvlLbl val="0"/>
      </c:catAx>
      <c:valAx>
        <c:axId val="1596427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Milhões de euros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59624576"/>
        <c:crosses val="autoZero"/>
        <c:crossBetween val="between"/>
        <c:majorUnit val="2000"/>
      </c:valAx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22615850942852"/>
          <c:y val="8.2860353129216469E-2"/>
          <c:w val="0.74847756056852044"/>
          <c:h val="0.6772297736046536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'General Information'!$B$31</c:f>
              <c:strCache>
                <c:ptCount val="1"/>
                <c:pt idx="0">
                  <c:v>Registered procedures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'General Information'!$C$29:$C$30</c:f>
              <c:strCache>
                <c:ptCount val="2"/>
                <c:pt idx="0">
                  <c:v>Number</c:v>
                </c:pt>
                <c:pt idx="1">
                  <c:v>2017</c:v>
                </c:pt>
              </c:strCache>
            </c:strRef>
          </c:cat>
          <c:val>
            <c:numRef>
              <c:f>'General Information'!$C$31</c:f>
              <c:numCache>
                <c:formatCode>###\ ###\ ###\ ###</c:formatCode>
                <c:ptCount val="1"/>
                <c:pt idx="0">
                  <c:v>569482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3B-451C-AD14-1BA584B7BAB7}"/>
            </c:ext>
          </c:extLst>
        </c:ser>
        <c:ser>
          <c:idx val="0"/>
          <c:order val="1"/>
          <c:tx>
            <c:strRef>
              <c:f>'General Information'!$B$32</c:f>
              <c:strCache>
                <c:ptCount val="1"/>
                <c:pt idx="0">
                  <c:v>Concluded contracts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'General Information'!$C$29:$C$30</c:f>
              <c:strCache>
                <c:ptCount val="2"/>
                <c:pt idx="0">
                  <c:v>Number</c:v>
                </c:pt>
                <c:pt idx="1">
                  <c:v>2017</c:v>
                </c:pt>
              </c:strCache>
            </c:strRef>
          </c:cat>
          <c:val>
            <c:numRef>
              <c:f>'General Information'!$C$32</c:f>
              <c:numCache>
                <c:formatCode>###\ ###\ ###\ ###</c:formatCode>
                <c:ptCount val="1"/>
                <c:pt idx="0">
                  <c:v>540956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3B-451C-AD14-1BA584B7BA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70"/>
        <c:axId val="157891200"/>
        <c:axId val="159547776"/>
      </c:barChart>
      <c:catAx>
        <c:axId val="15789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9547776"/>
        <c:crosses val="autoZero"/>
        <c:auto val="1"/>
        <c:lblAlgn val="ctr"/>
        <c:lblOffset val="100"/>
        <c:noMultiLvlLbl val="0"/>
      </c:catAx>
      <c:valAx>
        <c:axId val="15954777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</a:t>
                </a:r>
              </a:p>
            </c:rich>
          </c:tx>
          <c:overlay val="0"/>
        </c:title>
        <c:numFmt formatCode="###\ ###\ ###\ ###" sourceLinked="1"/>
        <c:majorTickMark val="out"/>
        <c:minorTickMark val="none"/>
        <c:tickLblPos val="nextTo"/>
        <c:crossAx val="157891200"/>
        <c:crosses val="autoZero"/>
        <c:crossBetween val="between"/>
        <c:majorUnit val="40000"/>
      </c:valAx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22615850942852"/>
          <c:y val="8.2860353129216469E-2"/>
          <c:w val="0.74847756056852044"/>
          <c:h val="0.6772297736046536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'General Information'!$B$36</c:f>
              <c:strCache>
                <c:ptCount val="1"/>
                <c:pt idx="0">
                  <c:v>Registered procedures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'General Information'!$C$34:$C$35</c:f>
              <c:strCache>
                <c:ptCount val="2"/>
                <c:pt idx="0">
                  <c:v>Amount</c:v>
                </c:pt>
                <c:pt idx="1">
                  <c:v>2017</c:v>
                </c:pt>
              </c:strCache>
            </c:strRef>
          </c:cat>
          <c:val>
            <c:numRef>
              <c:f>'General Information'!$C$36</c:f>
              <c:numCache>
                <c:formatCode>###\ ###\ ###\ ###</c:formatCode>
                <c:ptCount val="1"/>
                <c:pt idx="0">
                  <c:v>15429.545188776301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08-4C3D-96CD-6E7E4142C44C}"/>
            </c:ext>
          </c:extLst>
        </c:ser>
        <c:ser>
          <c:idx val="0"/>
          <c:order val="1"/>
          <c:tx>
            <c:strRef>
              <c:f>'General Information'!$B$37</c:f>
              <c:strCache>
                <c:ptCount val="1"/>
                <c:pt idx="0">
                  <c:v>Concluded contracts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7.8566075615925096E-17"/>
                  <c:y val="6.35608016850664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08-4C3D-96CD-6E7E4142C4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'General Information'!$C$34:$C$35</c:f>
              <c:strCache>
                <c:ptCount val="2"/>
                <c:pt idx="0">
                  <c:v>Amount</c:v>
                </c:pt>
                <c:pt idx="1">
                  <c:v>2017</c:v>
                </c:pt>
              </c:strCache>
            </c:strRef>
          </c:cat>
          <c:val>
            <c:numRef>
              <c:f>'General Information'!$C$37</c:f>
              <c:numCache>
                <c:formatCode>###\ ###\ ###\ ###</c:formatCode>
                <c:ptCount val="1"/>
                <c:pt idx="0">
                  <c:v>6601.77322159501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08-4C3D-96CD-6E7E4142C44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-100"/>
        <c:axId val="159647232"/>
        <c:axId val="159648768"/>
      </c:barChart>
      <c:catAx>
        <c:axId val="15964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9648768"/>
        <c:crosses val="autoZero"/>
        <c:auto val="1"/>
        <c:lblAlgn val="ctr"/>
        <c:lblOffset val="100"/>
        <c:noMultiLvlLbl val="0"/>
      </c:catAx>
      <c:valAx>
        <c:axId val="1596487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EUR million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59647232"/>
        <c:crosses val="autoZero"/>
        <c:crossBetween val="between"/>
        <c:majorUnit val="2000"/>
      </c:valAx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Goods and services</a:t>
            </a:r>
          </a:p>
        </c:rich>
      </c:tx>
      <c:layout>
        <c:manualLayout>
          <c:xMode val="edge"/>
          <c:yMode val="edge"/>
          <c:x val="0.5159143327841845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148728525902973E-2"/>
          <c:y val="7.0207141542361726E-2"/>
          <c:w val="0.86489711026648874"/>
          <c:h val="0.75947564891920905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I!$B$30</c:f>
              <c:strCache>
                <c:ptCount val="1"/>
                <c:pt idx="0">
                  <c:v>Goods and services &lt; 135 000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numFmt formatCode="###\ ###\ ###\ ###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I!$C$29:$D$29</c:f>
              <c:strCache>
                <c:ptCount val="2"/>
                <c:pt idx="0">
                  <c:v>Número</c:v>
                </c:pt>
                <c:pt idx="1">
                  <c:v>Montante</c:v>
                </c:pt>
              </c:strCache>
            </c:strRef>
          </c:cat>
          <c:val>
            <c:numRef>
              <c:f>I!$C$30:$D$30</c:f>
              <c:numCache>
                <c:formatCode>#,##0.00\ "€"</c:formatCode>
                <c:ptCount val="2"/>
                <c:pt idx="0" formatCode="#,##0">
                  <c:v>520718</c:v>
                </c:pt>
                <c:pt idx="1">
                  <c:v>2041.5922018876199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84-465D-A063-392E657EE68C}"/>
            </c:ext>
          </c:extLst>
        </c:ser>
        <c:ser>
          <c:idx val="3"/>
          <c:order val="1"/>
          <c:tx>
            <c:strRef>
              <c:f>I!$B$31</c:f>
              <c:strCache>
                <c:ptCount val="1"/>
                <c:pt idx="0">
                  <c:v>Goods and services &gt;= 135 000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3.1633028967136781E-2"/>
                </c:manualLayout>
              </c:layout>
              <c:numFmt formatCode="###\ ###\ ###" sourceLinked="0"/>
              <c:spPr/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84-465D-A063-392E657EE68C}"/>
                </c:ext>
              </c:extLst>
            </c:dLbl>
            <c:numFmt formatCode="###\ ###\ ###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I!$C$29:$D$29</c:f>
              <c:strCache>
                <c:ptCount val="2"/>
                <c:pt idx="0">
                  <c:v>Número</c:v>
                </c:pt>
                <c:pt idx="1">
                  <c:v>Montante</c:v>
                </c:pt>
              </c:strCache>
            </c:strRef>
          </c:cat>
          <c:val>
            <c:numRef>
              <c:f>I!$C$31:$D$31</c:f>
              <c:numCache>
                <c:formatCode>#,##0.00\ "€"</c:formatCode>
                <c:ptCount val="2"/>
                <c:pt idx="0" formatCode="#,##0">
                  <c:v>4560</c:v>
                </c:pt>
                <c:pt idx="1">
                  <c:v>2639.3941226872103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84-465D-A063-392E657EE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159415296"/>
        <c:axId val="159446144"/>
      </c:barChart>
      <c:catAx>
        <c:axId val="15941529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en-US" sz="800"/>
                  <a:t>Number</a:t>
                </a:r>
                <a:r>
                  <a:rPr lang="en-US" sz="800" baseline="0"/>
                  <a:t> of contracts</a:t>
                </a:r>
                <a:endParaRPr lang="en-US" sz="800"/>
              </a:p>
            </c:rich>
          </c:tx>
          <c:layout>
            <c:manualLayout>
              <c:xMode val="edge"/>
              <c:yMode val="edge"/>
              <c:x val="0.22401518591065739"/>
              <c:y val="0.84233600204842551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159446144"/>
        <c:crosses val="autoZero"/>
        <c:auto val="1"/>
        <c:lblAlgn val="ctr"/>
        <c:lblOffset val="100"/>
        <c:noMultiLvlLbl val="0"/>
      </c:catAx>
      <c:valAx>
        <c:axId val="159446144"/>
        <c:scaling>
          <c:orientation val="minMax"/>
          <c:min val="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pt-PT" sz="800" baseline="0"/>
                  <a:t>Contractual amounts </a:t>
                </a:r>
                <a:br>
                  <a:rPr lang="pt-PT" sz="800" baseline="0"/>
                </a:br>
                <a:r>
                  <a:rPr lang="pt-PT" sz="600" baseline="0"/>
                  <a:t>(EUR million)</a:t>
                </a:r>
                <a:endParaRPr lang="pt-PT" sz="900"/>
              </a:p>
            </c:rich>
          </c:tx>
          <c:layout>
            <c:manualLayout>
              <c:xMode val="edge"/>
              <c:yMode val="edge"/>
              <c:x val="0.65238879736408573"/>
              <c:y val="0.84028857292945014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crossAx val="15941529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Public works</a:t>
            </a:r>
          </a:p>
        </c:rich>
      </c:tx>
      <c:layout>
        <c:manualLayout>
          <c:xMode val="edge"/>
          <c:yMode val="edge"/>
          <c:x val="0.5171937198130299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148728525902973E-2"/>
          <c:y val="7.0207141542361726E-2"/>
          <c:w val="0.86489711026648874"/>
          <c:h val="0.75947564891920905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I!$B$33</c:f>
              <c:strCache>
                <c:ptCount val="1"/>
                <c:pt idx="0">
                  <c:v>Public works &lt; 5 225 000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numFmt formatCode="###\ ###\ ###\ ###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I!$C$29:$D$29</c:f>
              <c:strCache>
                <c:ptCount val="2"/>
                <c:pt idx="0">
                  <c:v>Número</c:v>
                </c:pt>
                <c:pt idx="1">
                  <c:v>Montante</c:v>
                </c:pt>
              </c:strCache>
            </c:strRef>
          </c:cat>
          <c:val>
            <c:numRef>
              <c:f>I!$C$33:$D$33</c:f>
              <c:numCache>
                <c:formatCode>#,##0.00\ "€"</c:formatCode>
                <c:ptCount val="2"/>
                <c:pt idx="0" formatCode="#,##0">
                  <c:v>15659</c:v>
                </c:pt>
                <c:pt idx="1">
                  <c:v>1692.8928988399898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3A-445D-A421-A7F34EED498C}"/>
            </c:ext>
          </c:extLst>
        </c:ser>
        <c:ser>
          <c:idx val="3"/>
          <c:order val="1"/>
          <c:tx>
            <c:strRef>
              <c:f>I!$B$34</c:f>
              <c:strCache>
                <c:ptCount val="1"/>
                <c:pt idx="0">
                  <c:v>Public works &gt;= 5 225 000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3.1633028967136781E-2"/>
                </c:manualLayout>
              </c:layout>
              <c:numFmt formatCode="###\ ###\ ###" sourceLinked="0"/>
              <c:spPr/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3A-445D-A421-A7F34EED498C}"/>
                </c:ext>
              </c:extLst>
            </c:dLbl>
            <c:numFmt formatCode="###\ ###\ ###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I!$C$29:$D$29</c:f>
              <c:strCache>
                <c:ptCount val="2"/>
                <c:pt idx="0">
                  <c:v>Número</c:v>
                </c:pt>
                <c:pt idx="1">
                  <c:v>Montante</c:v>
                </c:pt>
              </c:strCache>
            </c:strRef>
          </c:cat>
          <c:val>
            <c:numRef>
              <c:f>I!$C$34:$D$34</c:f>
              <c:numCache>
                <c:formatCode>#,##0.00\ "€"</c:formatCode>
                <c:ptCount val="2"/>
                <c:pt idx="0" formatCode="#,##0">
                  <c:v>19</c:v>
                </c:pt>
                <c:pt idx="1">
                  <c:v>227.89399818000001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3A-445D-A421-A7F34EED4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159476736"/>
        <c:axId val="159487104"/>
      </c:barChart>
      <c:catAx>
        <c:axId val="15947673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en-US" sz="800"/>
                  <a:t>Number of contracts</a:t>
                </a:r>
              </a:p>
            </c:rich>
          </c:tx>
          <c:layout>
            <c:manualLayout>
              <c:xMode val="edge"/>
              <c:yMode val="edge"/>
              <c:x val="0.22401518591065739"/>
              <c:y val="0.84233600204842551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159487104"/>
        <c:crosses val="autoZero"/>
        <c:auto val="1"/>
        <c:lblAlgn val="ctr"/>
        <c:lblOffset val="100"/>
        <c:noMultiLvlLbl val="0"/>
      </c:catAx>
      <c:valAx>
        <c:axId val="159487104"/>
        <c:scaling>
          <c:orientation val="minMax"/>
          <c:min val="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pt-PT" sz="800" b="1" i="0" u="none" strike="noStrike" baseline="0">
                    <a:effectLst/>
                  </a:rPr>
                  <a:t>Contractual amounts </a:t>
                </a:r>
                <a:br>
                  <a:rPr lang="pt-PT" sz="800" b="1" i="0" u="none" strike="noStrike" baseline="0">
                    <a:effectLst/>
                  </a:rPr>
                </a:br>
                <a:r>
                  <a:rPr lang="pt-PT" sz="600" b="1" i="0" u="none" strike="noStrike" baseline="0">
                    <a:effectLst/>
                  </a:rPr>
                  <a:t>(EUR million)</a:t>
                </a:r>
                <a:endParaRPr lang="pt-PT" sz="700"/>
              </a:p>
            </c:rich>
          </c:tx>
          <c:layout>
            <c:manualLayout>
              <c:xMode val="edge"/>
              <c:yMode val="edge"/>
              <c:x val="0.65238879736408573"/>
              <c:y val="0.84028857292945014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crossAx val="15947673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2.JP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0</xdr:rowOff>
    </xdr:from>
    <xdr:to>
      <xdr:col>11</xdr:col>
      <xdr:colOff>0</xdr:colOff>
      <xdr:row>38</xdr:row>
      <xdr:rowOff>0</xdr:rowOff>
    </xdr:to>
    <xdr:grpSp>
      <xdr:nvGrpSpPr>
        <xdr:cNvPr id="7" name="Grupo 6"/>
        <xdr:cNvGrpSpPr/>
      </xdr:nvGrpSpPr>
      <xdr:grpSpPr>
        <a:xfrm>
          <a:off x="0" y="7239000"/>
          <a:ext cx="12344400" cy="0"/>
          <a:chOff x="9513384" y="14264268"/>
          <a:chExt cx="11537098" cy="3921977"/>
        </a:xfrm>
      </xdr:grpSpPr>
      <xdr:grpSp>
        <xdr:nvGrpSpPr>
          <xdr:cNvPr id="8" name="Grupo 7"/>
          <xdr:cNvGrpSpPr/>
        </xdr:nvGrpSpPr>
        <xdr:grpSpPr>
          <a:xfrm>
            <a:off x="9513384" y="14264268"/>
            <a:ext cx="11537098" cy="3921977"/>
            <a:chOff x="9513384" y="14264268"/>
            <a:chExt cx="11537098" cy="3921977"/>
          </a:xfrm>
        </xdr:grpSpPr>
        <xdr:graphicFrame macro="">
          <xdr:nvGraphicFramePr>
            <xdr:cNvPr id="10" name="Gráfico 9"/>
            <xdr:cNvGraphicFramePr>
              <a:graphicFrameLocks/>
            </xdr:cNvGraphicFramePr>
          </xdr:nvGraphicFramePr>
          <xdr:xfrm>
            <a:off x="9513384" y="14269027"/>
            <a:ext cx="5820704" cy="391721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aphicFrame macro="">
          <xdr:nvGraphicFramePr>
            <xdr:cNvPr id="11" name="Gráfico 10"/>
            <xdr:cNvGraphicFramePr>
              <a:graphicFrameLocks/>
            </xdr:cNvGraphicFramePr>
          </xdr:nvGraphicFramePr>
          <xdr:xfrm>
            <a:off x="15324563" y="14264268"/>
            <a:ext cx="5725919" cy="391721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</xdr:grpSp>
      <xdr:pic>
        <xdr:nvPicPr>
          <xdr:cNvPr id="9" name="Imagem 8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735600" y="17702560"/>
            <a:ext cx="1092666" cy="19747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933449</xdr:colOff>
      <xdr:row>2</xdr:row>
      <xdr:rowOff>9522</xdr:rowOff>
    </xdr:from>
    <xdr:to>
      <xdr:col>10</xdr:col>
      <xdr:colOff>1085848</xdr:colOff>
      <xdr:row>22</xdr:row>
      <xdr:rowOff>114302</xdr:rowOff>
    </xdr:to>
    <xdr:grpSp>
      <xdr:nvGrpSpPr>
        <xdr:cNvPr id="13" name="Grupo 12"/>
        <xdr:cNvGrpSpPr/>
      </xdr:nvGrpSpPr>
      <xdr:grpSpPr>
        <a:xfrm>
          <a:off x="1000124" y="390522"/>
          <a:ext cx="11201399" cy="3914780"/>
          <a:chOff x="66674" y="466722"/>
          <a:chExt cx="11077574" cy="3914780"/>
        </a:xfrm>
      </xdr:grpSpPr>
      <xdr:grpSp>
        <xdr:nvGrpSpPr>
          <xdr:cNvPr id="3" name="Grupo 2"/>
          <xdr:cNvGrpSpPr/>
        </xdr:nvGrpSpPr>
        <xdr:grpSpPr>
          <a:xfrm>
            <a:off x="66674" y="466722"/>
            <a:ext cx="11077574" cy="3914780"/>
            <a:chOff x="9513384" y="18910607"/>
            <a:chExt cx="10490731" cy="3907714"/>
          </a:xfrm>
        </xdr:grpSpPr>
        <xdr:graphicFrame macro="">
          <xdr:nvGraphicFramePr>
            <xdr:cNvPr id="5" name="Gráfico 4"/>
            <xdr:cNvGraphicFramePr>
              <a:graphicFrameLocks/>
            </xdr:cNvGraphicFramePr>
          </xdr:nvGraphicFramePr>
          <xdr:xfrm>
            <a:off x="9513384" y="18910607"/>
            <a:ext cx="4780816" cy="390771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graphicFrame macro="">
          <xdr:nvGraphicFramePr>
            <xdr:cNvPr id="6" name="Gráfico 5"/>
            <xdr:cNvGraphicFramePr>
              <a:graphicFrameLocks/>
            </xdr:cNvGraphicFramePr>
          </xdr:nvGraphicFramePr>
          <xdr:xfrm>
            <a:off x="14240078" y="18910611"/>
            <a:ext cx="5764037" cy="390771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</xdr:grpSp>
      <xdr:pic>
        <xdr:nvPicPr>
          <xdr:cNvPr id="12" name="Imagem 11"/>
          <xdr:cNvPicPr>
            <a:picLocks noChangeAspect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810000" y="3867150"/>
            <a:ext cx="2857500" cy="28575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2</xdr:row>
      <xdr:rowOff>95250</xdr:rowOff>
    </xdr:from>
    <xdr:to>
      <xdr:col>9</xdr:col>
      <xdr:colOff>609600</xdr:colOff>
      <xdr:row>23</xdr:row>
      <xdr:rowOff>109541</xdr:rowOff>
    </xdr:to>
    <xdr:grpSp>
      <xdr:nvGrpSpPr>
        <xdr:cNvPr id="5" name="Grupo 4"/>
        <xdr:cNvGrpSpPr/>
      </xdr:nvGrpSpPr>
      <xdr:grpSpPr>
        <a:xfrm>
          <a:off x="390525" y="476250"/>
          <a:ext cx="11553825" cy="4014791"/>
          <a:chOff x="390525" y="476250"/>
          <a:chExt cx="11553825" cy="4014791"/>
        </a:xfrm>
      </xdr:grpSpPr>
      <xdr:graphicFrame macro="">
        <xdr:nvGraphicFramePr>
          <xdr:cNvPr id="2" name="Gráfico 1"/>
          <xdr:cNvGraphicFramePr>
            <a:graphicFrameLocks/>
          </xdr:cNvGraphicFramePr>
        </xdr:nvGraphicFramePr>
        <xdr:xfrm>
          <a:off x="390525" y="476250"/>
          <a:ext cx="5781675" cy="401479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Gráfico 3"/>
          <xdr:cNvGraphicFramePr>
            <a:graphicFrameLocks/>
          </xdr:cNvGraphicFramePr>
        </xdr:nvGraphicFramePr>
        <xdr:xfrm>
          <a:off x="6162675" y="476250"/>
          <a:ext cx="5781675" cy="401479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8"/>
  <sheetViews>
    <sheetView showGridLines="0" tabSelected="1" zoomScaleNormal="100" workbookViewId="0"/>
  </sheetViews>
  <sheetFormatPr defaultRowHeight="15"/>
  <cols>
    <col min="1" max="1" width="1" customWidth="1"/>
    <col min="2" max="2" width="36.42578125" customWidth="1"/>
    <col min="3" max="5" width="12.7109375" customWidth="1"/>
    <col min="6" max="6" width="28.140625" customWidth="1"/>
    <col min="7" max="7" width="23.42578125" bestFit="1" customWidth="1"/>
    <col min="9" max="9" width="11" bestFit="1" customWidth="1"/>
    <col min="10" max="10" width="19.42578125" bestFit="1" customWidth="1"/>
    <col min="11" max="11" width="18.42578125" bestFit="1" customWidth="1"/>
  </cols>
  <sheetData>
    <row r="2" spans="2:6">
      <c r="B2" s="1"/>
      <c r="C2" s="1"/>
      <c r="D2" s="1"/>
      <c r="E2" s="1"/>
      <c r="F2" s="1"/>
    </row>
    <row r="3" spans="2:6">
      <c r="B3" s="1"/>
      <c r="C3" s="1"/>
      <c r="D3" s="1"/>
      <c r="E3" s="1"/>
      <c r="F3" s="1"/>
    </row>
    <row r="4" spans="2:6">
      <c r="B4" s="1"/>
      <c r="C4" s="1"/>
      <c r="D4" s="1"/>
      <c r="E4" s="1"/>
      <c r="F4" s="1"/>
    </row>
    <row r="5" spans="2:6">
      <c r="B5" s="1"/>
      <c r="C5" s="1"/>
      <c r="D5" s="1"/>
      <c r="E5" s="1"/>
      <c r="F5" s="1"/>
    </row>
    <row r="6" spans="2:6">
      <c r="B6" s="1"/>
      <c r="C6" s="1"/>
      <c r="D6" s="1"/>
      <c r="E6" s="1"/>
      <c r="F6" s="1"/>
    </row>
    <row r="7" spans="2:6">
      <c r="B7" s="1"/>
      <c r="C7" s="1"/>
      <c r="D7" s="1"/>
      <c r="E7" s="1"/>
      <c r="F7" s="1"/>
    </row>
    <row r="8" spans="2:6">
      <c r="B8" s="1"/>
      <c r="C8" s="1"/>
      <c r="D8" s="1"/>
      <c r="E8" s="1"/>
      <c r="F8" s="1"/>
    </row>
    <row r="9" spans="2:6">
      <c r="B9" s="1"/>
      <c r="C9" s="1"/>
      <c r="D9" s="1"/>
      <c r="E9" s="1"/>
      <c r="F9" s="1"/>
    </row>
    <row r="10" spans="2:6">
      <c r="B10" s="1"/>
      <c r="C10" s="1"/>
      <c r="D10" s="1"/>
      <c r="E10" s="1"/>
      <c r="F10" s="1"/>
    </row>
    <row r="11" spans="2:6">
      <c r="B11" s="1"/>
      <c r="C11" s="1"/>
      <c r="D11" s="1"/>
      <c r="E11" s="1"/>
      <c r="F11" s="1"/>
    </row>
    <row r="12" spans="2:6">
      <c r="B12" s="1"/>
      <c r="C12" s="1"/>
      <c r="D12" s="1"/>
      <c r="E12" s="1"/>
      <c r="F12" s="1"/>
    </row>
    <row r="13" spans="2:6">
      <c r="B13" s="1"/>
      <c r="C13" s="1"/>
      <c r="D13" s="1"/>
      <c r="E13" s="1"/>
      <c r="F13" s="1"/>
    </row>
    <row r="14" spans="2:6">
      <c r="B14" s="1"/>
      <c r="C14" s="1"/>
      <c r="D14" s="1"/>
      <c r="E14" s="1"/>
      <c r="F14" s="1"/>
    </row>
    <row r="15" spans="2:6">
      <c r="B15" s="1"/>
      <c r="C15" s="1"/>
      <c r="D15" s="1"/>
      <c r="E15" s="1"/>
      <c r="F15" s="1"/>
    </row>
    <row r="16" spans="2:6">
      <c r="B16" s="1"/>
      <c r="C16" s="1"/>
      <c r="D16" s="1"/>
      <c r="E16" s="1"/>
      <c r="F16" s="1"/>
    </row>
    <row r="17" spans="2:9">
      <c r="B17" s="1"/>
      <c r="C17" s="1"/>
      <c r="D17" s="1"/>
      <c r="E17" s="1"/>
      <c r="F17" s="1"/>
    </row>
    <row r="18" spans="2:9">
      <c r="B18" s="1"/>
      <c r="C18" s="1"/>
      <c r="D18" s="1"/>
      <c r="E18" s="1"/>
      <c r="F18" s="1"/>
    </row>
    <row r="19" spans="2:9">
      <c r="B19" s="1"/>
      <c r="C19" s="1"/>
      <c r="D19" s="1"/>
      <c r="E19" s="1"/>
      <c r="F19" s="1"/>
    </row>
    <row r="20" spans="2:9">
      <c r="B20" s="1"/>
      <c r="C20" s="1"/>
      <c r="D20" s="1"/>
      <c r="E20" s="1"/>
      <c r="F20" s="1"/>
    </row>
    <row r="21" spans="2:9">
      <c r="B21" s="1"/>
      <c r="C21" s="1"/>
      <c r="D21" s="1"/>
      <c r="E21" s="1"/>
      <c r="F21" s="1"/>
    </row>
    <row r="22" spans="2:9">
      <c r="B22" s="1"/>
      <c r="C22" s="1"/>
      <c r="D22" s="1"/>
      <c r="E22" s="1"/>
      <c r="F22" s="1"/>
    </row>
    <row r="23" spans="2:9">
      <c r="B23" s="1"/>
      <c r="C23" s="1"/>
      <c r="D23" s="1"/>
      <c r="E23" s="1"/>
      <c r="F23" s="1"/>
    </row>
    <row r="24" spans="2:9">
      <c r="B24" s="1"/>
      <c r="C24" s="1"/>
      <c r="D24" s="1"/>
      <c r="E24" s="1"/>
      <c r="F24" s="1"/>
    </row>
    <row r="25" spans="2:9">
      <c r="D25" s="1"/>
      <c r="E25" s="1"/>
      <c r="F25" s="1"/>
    </row>
    <row r="26" spans="2:9">
      <c r="D26" s="1"/>
      <c r="E26" s="1"/>
      <c r="F26" s="1"/>
    </row>
    <row r="27" spans="2:9">
      <c r="D27" s="1"/>
      <c r="E27" s="1"/>
      <c r="F27" s="1"/>
    </row>
    <row r="28" spans="2:9">
      <c r="B28" s="1"/>
      <c r="C28" s="1"/>
      <c r="D28" s="1"/>
      <c r="E28" s="1"/>
      <c r="F28" s="1"/>
    </row>
    <row r="29" spans="2:9">
      <c r="B29" s="2" t="s">
        <v>0</v>
      </c>
      <c r="C29" s="3" t="s">
        <v>23</v>
      </c>
      <c r="D29" s="1"/>
      <c r="E29" t="s">
        <v>2</v>
      </c>
      <c r="H29" t="s">
        <v>3</v>
      </c>
    </row>
    <row r="30" spans="2:9">
      <c r="B30" s="4"/>
      <c r="C30" s="5" t="s">
        <v>31</v>
      </c>
      <c r="D30" s="1"/>
      <c r="E30" t="s">
        <v>5</v>
      </c>
      <c r="F30" t="s">
        <v>4</v>
      </c>
      <c r="H30" t="s">
        <v>6</v>
      </c>
      <c r="I30" t="s">
        <v>7</v>
      </c>
    </row>
    <row r="31" spans="2:9">
      <c r="B31" s="6" t="s">
        <v>25</v>
      </c>
      <c r="C31" s="7">
        <f>H31</f>
        <v>569482</v>
      </c>
      <c r="D31" s="1"/>
      <c r="E31">
        <v>540956</v>
      </c>
      <c r="F31" s="8">
        <v>6601773221.5950098</v>
      </c>
      <c r="H31">
        <v>569482</v>
      </c>
      <c r="I31" s="8">
        <v>15429545188.7763</v>
      </c>
    </row>
    <row r="32" spans="2:9">
      <c r="B32" s="6" t="s">
        <v>26</v>
      </c>
      <c r="C32" s="7">
        <f>E31</f>
        <v>540956</v>
      </c>
      <c r="D32" s="1"/>
    </row>
    <row r="33" spans="2:6">
      <c r="B33" s="1"/>
      <c r="C33" s="1"/>
      <c r="D33" s="1"/>
    </row>
    <row r="34" spans="2:6">
      <c r="B34" s="2" t="s">
        <v>0</v>
      </c>
      <c r="C34" s="3" t="s">
        <v>24</v>
      </c>
      <c r="D34" s="1"/>
    </row>
    <row r="35" spans="2:6">
      <c r="B35" s="4"/>
      <c r="C35" s="5" t="s">
        <v>31</v>
      </c>
      <c r="D35" s="1"/>
    </row>
    <row r="36" spans="2:6">
      <c r="B36" s="6" t="s">
        <v>25</v>
      </c>
      <c r="C36" s="7">
        <f>I31/1000000</f>
        <v>15429.545188776301</v>
      </c>
      <c r="D36" s="1"/>
    </row>
    <row r="37" spans="2:6">
      <c r="B37" s="6" t="s">
        <v>26</v>
      </c>
      <c r="C37" s="7">
        <f>F31/1000000</f>
        <v>6601.77322159501</v>
      </c>
      <c r="D37" s="1"/>
    </row>
    <row r="38" spans="2:6">
      <c r="B38" s="1"/>
      <c r="C38" s="1"/>
      <c r="D38" s="1"/>
      <c r="E38" s="1"/>
      <c r="F38" s="1"/>
    </row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8:K45"/>
  <sheetViews>
    <sheetView showGridLines="0" topLeftCell="A22" zoomScaleNormal="100" workbookViewId="0">
      <selection activeCell="F30" sqref="F30"/>
    </sheetView>
  </sheetViews>
  <sheetFormatPr defaultRowHeight="15"/>
  <cols>
    <col min="1" max="1" width="1" customWidth="1"/>
    <col min="2" max="2" width="65.85546875" customWidth="1"/>
    <col min="3" max="3" width="15.7109375" customWidth="1"/>
    <col min="4" max="4" width="18.28515625" customWidth="1"/>
    <col min="5" max="5" width="11.7109375" customWidth="1"/>
    <col min="6" max="6" width="22.28515625" customWidth="1"/>
    <col min="7" max="12" width="11.7109375" customWidth="1"/>
    <col min="13" max="14" width="12.7109375" customWidth="1"/>
  </cols>
  <sheetData>
    <row r="28" spans="2:5" ht="21" customHeight="1">
      <c r="B28" s="25" t="s">
        <v>2</v>
      </c>
      <c r="C28" s="9" t="s">
        <v>9</v>
      </c>
      <c r="D28" s="9" t="s">
        <v>10</v>
      </c>
    </row>
    <row r="29" spans="2:5" ht="21" customHeight="1">
      <c r="B29" s="26"/>
      <c r="C29" s="10" t="s">
        <v>1</v>
      </c>
      <c r="D29" s="10" t="s">
        <v>8</v>
      </c>
      <c r="E29" s="10" t="s">
        <v>16</v>
      </c>
    </row>
    <row r="30" spans="2:5" ht="21" customHeight="1">
      <c r="B30" s="28" t="s">
        <v>27</v>
      </c>
      <c r="C30" s="11">
        <f>F41</f>
        <v>520718</v>
      </c>
      <c r="D30" s="13">
        <f>G41/1000000</f>
        <v>2041.5922018876199</v>
      </c>
      <c r="E30" s="12" t="s">
        <v>18</v>
      </c>
    </row>
    <row r="31" spans="2:5" ht="21" customHeight="1">
      <c r="B31" s="28" t="s">
        <v>28</v>
      </c>
      <c r="C31" s="21">
        <f>F43</f>
        <v>4560</v>
      </c>
      <c r="D31" s="24">
        <f>G43/1000000</f>
        <v>2639.3941226872103</v>
      </c>
      <c r="E31" s="23" t="s">
        <v>17</v>
      </c>
    </row>
    <row r="32" spans="2:5" ht="21" customHeight="1">
      <c r="B32" s="22"/>
      <c r="C32" s="10" t="s">
        <v>1</v>
      </c>
      <c r="D32" s="10" t="s">
        <v>8</v>
      </c>
      <c r="E32" s="10" t="s">
        <v>16</v>
      </c>
    </row>
    <row r="33" spans="2:11" ht="21" customHeight="1">
      <c r="B33" s="27" t="s">
        <v>29</v>
      </c>
      <c r="C33" s="21">
        <v>15659</v>
      </c>
      <c r="D33" s="24">
        <f>1692892898.83999/1000000</f>
        <v>1692.8928988399898</v>
      </c>
      <c r="E33" s="12" t="s">
        <v>19</v>
      </c>
    </row>
    <row r="34" spans="2:11" ht="21" customHeight="1">
      <c r="B34" s="27" t="s">
        <v>30</v>
      </c>
      <c r="C34" s="21">
        <v>19</v>
      </c>
      <c r="D34" s="24">
        <f>227893998.18/1000000</f>
        <v>227.89399818000001</v>
      </c>
      <c r="E34" s="23" t="s">
        <v>20</v>
      </c>
    </row>
    <row r="35" spans="2:11" ht="21" customHeight="1">
      <c r="B35" s="15" t="s">
        <v>11</v>
      </c>
      <c r="C35" s="16">
        <f>SUM(C30:C34)</f>
        <v>540956</v>
      </c>
      <c r="D35" s="17">
        <f>SUM(D30:D34)</f>
        <v>6601.7732215948208</v>
      </c>
    </row>
    <row r="37" spans="2:11">
      <c r="D37" s="14"/>
    </row>
    <row r="39" spans="2:11">
      <c r="F39" t="s">
        <v>22</v>
      </c>
      <c r="J39" t="s">
        <v>21</v>
      </c>
    </row>
    <row r="40" spans="2:11">
      <c r="F40" t="s">
        <v>5</v>
      </c>
      <c r="G40" t="s">
        <v>4</v>
      </c>
      <c r="J40" t="s">
        <v>5</v>
      </c>
      <c r="K40" t="s">
        <v>4</v>
      </c>
    </row>
    <row r="41" spans="2:11">
      <c r="B41">
        <v>2017</v>
      </c>
      <c r="F41">
        <v>520718</v>
      </c>
      <c r="G41">
        <v>2041592201.88762</v>
      </c>
      <c r="J41">
        <v>15659</v>
      </c>
      <c r="K41">
        <v>1692892898.8399899</v>
      </c>
    </row>
    <row r="42" spans="2:11">
      <c r="B42" s="18" t="s">
        <v>12</v>
      </c>
      <c r="C42" s="18" t="s">
        <v>13</v>
      </c>
      <c r="F42" t="s">
        <v>5</v>
      </c>
      <c r="G42" t="s">
        <v>4</v>
      </c>
      <c r="J42" t="s">
        <v>5</v>
      </c>
      <c r="K42" t="s">
        <v>4</v>
      </c>
    </row>
    <row r="43" spans="2:11">
      <c r="B43" s="19" t="s">
        <v>14</v>
      </c>
      <c r="C43" s="20">
        <v>525278</v>
      </c>
      <c r="F43">
        <v>4560</v>
      </c>
      <c r="G43">
        <v>2639394122.6872101</v>
      </c>
      <c r="J43">
        <v>19</v>
      </c>
      <c r="K43">
        <v>227893998.18000001</v>
      </c>
    </row>
    <row r="44" spans="2:11">
      <c r="B44" s="19" t="s">
        <v>15</v>
      </c>
      <c r="C44" s="20">
        <v>15678</v>
      </c>
    </row>
    <row r="45" spans="2:11">
      <c r="F45">
        <f>F41+F43</f>
        <v>525278</v>
      </c>
      <c r="G45">
        <f>G41+G43</f>
        <v>4680986324.5748301</v>
      </c>
      <c r="J45">
        <f>J41+J43</f>
        <v>15678</v>
      </c>
      <c r="K45">
        <f>K41+K43</f>
        <v>1920786897.01999</v>
      </c>
    </row>
  </sheetData>
  <pageMargins left="0.25" right="0.25" top="0.75" bottom="0.75" header="0.3" footer="0.3"/>
  <pageSetup paperSize="9"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General Information</vt:lpstr>
      <vt:lpstr>I</vt:lpstr>
      <vt:lpstr>I!Print_Area</vt:lpstr>
    </vt:vector>
  </TitlesOfParts>
  <Company>InCI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Roriz</dc:creator>
  <cp:lastModifiedBy>ORTIZ GONZALEZ Jugatx (GROW)</cp:lastModifiedBy>
  <dcterms:created xsi:type="dcterms:W3CDTF">2018-04-02T10:44:27Z</dcterms:created>
  <dcterms:modified xsi:type="dcterms:W3CDTF">2018-06-19T13:25:48Z</dcterms:modified>
</cp:coreProperties>
</file>