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7795" windowHeight="12270" activeTab="0"/>
  </bookViews>
  <sheets>
    <sheet name="Sheet1" sheetId="1" r:id="rId1"/>
    <sheet name="Sheet3" sheetId="2" r:id="rId2"/>
  </sheets>
  <externalReferences>
    <externalReference r:id="rId5"/>
  </externalReferences>
  <definedNames>
    <definedName name="_xlnm.Print_Area" localSheetId="0">'Sheet1'!$A$1:$G$323</definedName>
    <definedName name="_xlnm.Print_Titles" localSheetId="0">'Sheet1'!$13:$13</definedName>
  </definedNames>
  <calcPr fullCalcOnLoad="1"/>
</workbook>
</file>

<file path=xl/sharedStrings.xml><?xml version="1.0" encoding="utf-8"?>
<sst xmlns="http://schemas.openxmlformats.org/spreadsheetml/2006/main" count="1070" uniqueCount="412">
  <si>
    <t>Correcting style and fact-checking/internal cross-checking</t>
  </si>
  <si>
    <t xml:space="preserve">Proofreading </t>
  </si>
  <si>
    <t>Double revision of layout and text insertion</t>
  </si>
  <si>
    <t>Retouching photographs</t>
  </si>
  <si>
    <t xml:space="preserve">Printing of covering for information stand </t>
  </si>
  <si>
    <t>Accommodation costs</t>
  </si>
  <si>
    <t>€/ unit</t>
  </si>
  <si>
    <t>Description</t>
  </si>
  <si>
    <t>Independent Expert/consultant</t>
  </si>
  <si>
    <t xml:space="preserve">Editor </t>
  </si>
  <si>
    <t>Copywriter</t>
  </si>
  <si>
    <t xml:space="preserve">Information gatherer[1] </t>
  </si>
  <si>
    <t>Art director</t>
  </si>
  <si>
    <t>Graphic designer</t>
  </si>
  <si>
    <t>Computer graphics expert</t>
  </si>
  <si>
    <t>Designer of HTML structure and browser</t>
  </si>
  <si>
    <t>Illustrator</t>
  </si>
  <si>
    <t>User interface, ergonomics and accessibility analyst</t>
  </si>
  <si>
    <t>Web architect</t>
  </si>
  <si>
    <t xml:space="preserve">Senior web developer </t>
  </si>
  <si>
    <t xml:space="preserve">Junior web developer </t>
  </si>
  <si>
    <t>Webmaster/site administrator</t>
  </si>
  <si>
    <t>Web designer</t>
  </si>
  <si>
    <t>Content integrator</t>
  </si>
  <si>
    <t>Technical writer</t>
  </si>
  <si>
    <t>Technical editor</t>
  </si>
  <si>
    <t>Journalist/Editorial coordinator</t>
  </si>
  <si>
    <t xml:space="preserve">Graphic creator (producing or adapting graphics, tables, drawings, etc.) </t>
  </si>
  <si>
    <t>Translation coordinator</t>
  </si>
  <si>
    <t>Photographer</t>
  </si>
  <si>
    <t>actual costs</t>
  </si>
  <si>
    <t xml:space="preserve">copyrighted photos, images, any other graphic element </t>
  </si>
  <si>
    <t>Travel costs zone A: Brussels and up to 250 km around Brussels</t>
  </si>
  <si>
    <t>Travel costs zone B: 250-1000 km from Brussels</t>
  </si>
  <si>
    <t>Travel costs zone C:  1000-2500 km from Brussels</t>
  </si>
  <si>
    <t>Travel costs zone D: more than 2500 km from Brussels</t>
  </si>
  <si>
    <t xml:space="preserve"> between 1 and 12 pages</t>
  </si>
  <si>
    <t>between 1 and 12 pages</t>
  </si>
  <si>
    <t>into DA, FI, GA,MT, SV</t>
  </si>
  <si>
    <t>into EU languages except DA, FI, GA,MT, SV</t>
  </si>
  <si>
    <t>into Russian</t>
  </si>
  <si>
    <t>into Chinese</t>
  </si>
  <si>
    <t>into Japanese</t>
  </si>
  <si>
    <t>into Turkish</t>
  </si>
  <si>
    <t>into other languages</t>
  </si>
  <si>
    <t>for publication in paper form (300 dpi)</t>
  </si>
  <si>
    <t>for publication on the Web (72 dpi)</t>
  </si>
  <si>
    <t>A5 format</t>
  </si>
  <si>
    <t>A4 format</t>
  </si>
  <si>
    <t>A3 format</t>
  </si>
  <si>
    <t>A2 format</t>
  </si>
  <si>
    <t>A1 format</t>
  </si>
  <si>
    <t>A0 format</t>
  </si>
  <si>
    <t>B5 format</t>
  </si>
  <si>
    <t>C5 format</t>
  </si>
  <si>
    <t>Adapting a text (may require rewriting of the entire text)</t>
  </si>
  <si>
    <t>Correcting typing errors, spelling and grammar (does not involve rewriting)</t>
  </si>
  <si>
    <t>more than 300 pages</t>
  </si>
  <si>
    <t>between 100 and 300 pages</t>
  </si>
  <si>
    <t>between 80 and 100 pages</t>
  </si>
  <si>
    <t>between 60 and 80 pages</t>
  </si>
  <si>
    <t>between 40 and 60 pages</t>
  </si>
  <si>
    <t>between 20 and 40 pages</t>
  </si>
  <si>
    <t>between 12 and 20 pages</t>
  </si>
  <si>
    <t>21 x 10 format</t>
  </si>
  <si>
    <t>Installation and dismantling of banners</t>
  </si>
  <si>
    <t>Semi-circular structure consisting of several panels and magnetic strips (measuring approximately 240 cm x 330 cm) (packaging included, also for the other components of the stand)</t>
  </si>
  <si>
    <t>Company:</t>
  </si>
  <si>
    <t>Date:</t>
  </si>
  <si>
    <t>Signature:</t>
  </si>
  <si>
    <t>Total</t>
  </si>
  <si>
    <t>1–500 units:</t>
  </si>
  <si>
    <t>501–1000 units:</t>
  </si>
  <si>
    <t xml:space="preserve"> 1001–2000 units:</t>
  </si>
  <si>
    <t xml:space="preserve"> 501–1000 units:</t>
  </si>
  <si>
    <t>1001–2000 units:</t>
  </si>
  <si>
    <t xml:space="preserve"> 1–500 units:</t>
  </si>
  <si>
    <t>between 1 and 50 units</t>
  </si>
  <si>
    <t>between 51 and 100 units</t>
  </si>
  <si>
    <t>between 101 and 500 units</t>
  </si>
  <si>
    <t>between 501 and 1000 units</t>
  </si>
  <si>
    <t>101–300 units</t>
  </si>
  <si>
    <t>301–500 units</t>
  </si>
  <si>
    <t>501–1000 units</t>
  </si>
  <si>
    <t>fewer than 100 units</t>
  </si>
  <si>
    <t>100–499 units</t>
  </si>
  <si>
    <t>500–1000 units</t>
  </si>
  <si>
    <t>100–299 units</t>
  </si>
  <si>
    <t>300–499 units</t>
  </si>
  <si>
    <t>1.1</t>
  </si>
  <si>
    <t>1.2</t>
  </si>
  <si>
    <t>1.3</t>
  </si>
  <si>
    <t>1.4</t>
  </si>
  <si>
    <t>1.5</t>
  </si>
  <si>
    <t>1.6</t>
  </si>
  <si>
    <t>1.7</t>
  </si>
  <si>
    <t>1.8</t>
  </si>
  <si>
    <t>1.9</t>
  </si>
  <si>
    <t>1.10</t>
  </si>
  <si>
    <t>1.11</t>
  </si>
  <si>
    <t>1.12</t>
  </si>
  <si>
    <t>1.13</t>
  </si>
  <si>
    <t>1.14</t>
  </si>
  <si>
    <t>1.15</t>
  </si>
  <si>
    <t>1.16</t>
  </si>
  <si>
    <t>1.17</t>
  </si>
  <si>
    <t>1.18</t>
  </si>
  <si>
    <t>1.19</t>
  </si>
  <si>
    <t>1.20</t>
  </si>
  <si>
    <t>1.21</t>
  </si>
  <si>
    <t>2.1</t>
  </si>
  <si>
    <t>2.2</t>
  </si>
  <si>
    <t>2.3</t>
  </si>
  <si>
    <t>2.4</t>
  </si>
  <si>
    <t>2.5</t>
  </si>
  <si>
    <t>3.1</t>
  </si>
  <si>
    <t>3.2</t>
  </si>
  <si>
    <t>3.3</t>
  </si>
  <si>
    <t>3.4</t>
  </si>
  <si>
    <t>3.5</t>
  </si>
  <si>
    <t>3.6</t>
  </si>
  <si>
    <t>3.7</t>
  </si>
  <si>
    <t>3.8</t>
  </si>
  <si>
    <t>4.1</t>
  </si>
  <si>
    <t>4.2</t>
  </si>
  <si>
    <t>4.3</t>
  </si>
  <si>
    <t>4.4</t>
  </si>
  <si>
    <t>6.1.1</t>
  </si>
  <si>
    <t>6.1.2</t>
  </si>
  <si>
    <t>6.1.3</t>
  </si>
  <si>
    <t>6.1.4</t>
  </si>
  <si>
    <t>6.1.5</t>
  </si>
  <si>
    <t>6.1.6</t>
  </si>
  <si>
    <t>6.1.7</t>
  </si>
  <si>
    <t>6.1.8</t>
  </si>
  <si>
    <t>6.1.9</t>
  </si>
  <si>
    <t>6.2.1</t>
  </si>
  <si>
    <t>6.2.2</t>
  </si>
  <si>
    <t>6.2.3</t>
  </si>
  <si>
    <t>6.2.4</t>
  </si>
  <si>
    <t>6.2.5</t>
  </si>
  <si>
    <t>6.2.6</t>
  </si>
  <si>
    <t>6.2.7</t>
  </si>
  <si>
    <t>6.2.8</t>
  </si>
  <si>
    <t>6.2.9</t>
  </si>
  <si>
    <t>6.2.10</t>
  </si>
  <si>
    <t>6.2.11</t>
  </si>
  <si>
    <t>6.2.12</t>
  </si>
  <si>
    <t>6.2.13</t>
  </si>
  <si>
    <t>6.2.14</t>
  </si>
  <si>
    <t>6.2.15</t>
  </si>
  <si>
    <t>6.2.16</t>
  </si>
  <si>
    <t>6.2.17</t>
  </si>
  <si>
    <t>6.2.18</t>
  </si>
  <si>
    <t>6.3.1</t>
  </si>
  <si>
    <t>6.3.2</t>
  </si>
  <si>
    <t>6.3.3</t>
  </si>
  <si>
    <t>6.3.4</t>
  </si>
  <si>
    <t>6.3.5</t>
  </si>
  <si>
    <t>6.3.6</t>
  </si>
  <si>
    <t>6.3.7</t>
  </si>
  <si>
    <t>6.3.8</t>
  </si>
  <si>
    <t>6.3.9</t>
  </si>
  <si>
    <t>6.3.10</t>
  </si>
  <si>
    <t>6.3.11</t>
  </si>
  <si>
    <t>6.3.12</t>
  </si>
  <si>
    <t>6.3.13</t>
  </si>
  <si>
    <t>6.3.14</t>
  </si>
  <si>
    <t>6.3.15</t>
  </si>
  <si>
    <t>6.3.16</t>
  </si>
  <si>
    <t>6.3.17</t>
  </si>
  <si>
    <t>6.3.18</t>
  </si>
  <si>
    <t>6.4.1</t>
  </si>
  <si>
    <t>6.4.2</t>
  </si>
  <si>
    <t>6.4.3</t>
  </si>
  <si>
    <t>6.4.4</t>
  </si>
  <si>
    <t>6.4.5</t>
  </si>
  <si>
    <t>6.4.6</t>
  </si>
  <si>
    <t>6.4.7</t>
  </si>
  <si>
    <t>6.4.8</t>
  </si>
  <si>
    <t>6.4.9</t>
  </si>
  <si>
    <t>6.4.10</t>
  </si>
  <si>
    <t>6.4.11</t>
  </si>
  <si>
    <t>6.4.12</t>
  </si>
  <si>
    <t>6.4.13</t>
  </si>
  <si>
    <t>6.4.14</t>
  </si>
  <si>
    <t>6.4.15</t>
  </si>
  <si>
    <t>6.4.16</t>
  </si>
  <si>
    <t>6.4.17</t>
  </si>
  <si>
    <t>6.4.18</t>
  </si>
  <si>
    <t>6.4.19</t>
  </si>
  <si>
    <t>6.4.20</t>
  </si>
  <si>
    <t>6.4.21</t>
  </si>
  <si>
    <t>6.4.22</t>
  </si>
  <si>
    <t>6.4.23</t>
  </si>
  <si>
    <t>6.4.24</t>
  </si>
  <si>
    <t>6.5.1</t>
  </si>
  <si>
    <t>6.5.2</t>
  </si>
  <si>
    <t>6.5.3</t>
  </si>
  <si>
    <t>6.5.4</t>
  </si>
  <si>
    <t>6.5.5</t>
  </si>
  <si>
    <t>6.5.6</t>
  </si>
  <si>
    <t>6.5.7</t>
  </si>
  <si>
    <t>6.5.8</t>
  </si>
  <si>
    <t>6.5.9</t>
  </si>
  <si>
    <t>6.5.10</t>
  </si>
  <si>
    <t>6.5.11</t>
  </si>
  <si>
    <t>6.5.12</t>
  </si>
  <si>
    <t>6.5.13</t>
  </si>
  <si>
    <t>6.5.14</t>
  </si>
  <si>
    <t>6.5.15</t>
  </si>
  <si>
    <t>6.5.16</t>
  </si>
  <si>
    <t>6.5.17</t>
  </si>
  <si>
    <t>6.5.18</t>
  </si>
  <si>
    <t>6.5.19</t>
  </si>
  <si>
    <t>6.5.20</t>
  </si>
  <si>
    <t>6.5.21</t>
  </si>
  <si>
    <t>6.5.22</t>
  </si>
  <si>
    <t>6.5.23</t>
  </si>
  <si>
    <t>6.5.24</t>
  </si>
  <si>
    <t>6.6.1</t>
  </si>
  <si>
    <t>6.6.2</t>
  </si>
  <si>
    <t>6.6.3</t>
  </si>
  <si>
    <t>6.6.4</t>
  </si>
  <si>
    <t>6.6.5</t>
  </si>
  <si>
    <t>6.6.6</t>
  </si>
  <si>
    <t>6.6.7</t>
  </si>
  <si>
    <t>6.6.8</t>
  </si>
  <si>
    <t>6.6.9</t>
  </si>
  <si>
    <t>6.6.10</t>
  </si>
  <si>
    <t>6.6.11</t>
  </si>
  <si>
    <t>6.6.12</t>
  </si>
  <si>
    <t>6.7.1</t>
  </si>
  <si>
    <t>6.7.2</t>
  </si>
  <si>
    <t>6.7.3</t>
  </si>
  <si>
    <t>6.7.4</t>
  </si>
  <si>
    <t>6.7.5</t>
  </si>
  <si>
    <t>6.7.6</t>
  </si>
  <si>
    <t>6.7.7</t>
  </si>
  <si>
    <t>6.7.8</t>
  </si>
  <si>
    <t>6.7.9</t>
  </si>
  <si>
    <t>6.7.10</t>
  </si>
  <si>
    <t>6.7.11</t>
  </si>
  <si>
    <t>6.7.12</t>
  </si>
  <si>
    <t>7.1.1</t>
  </si>
  <si>
    <t>7.1.2</t>
  </si>
  <si>
    <t>7.1.3</t>
  </si>
  <si>
    <t>7.1.4</t>
  </si>
  <si>
    <t>7.1.5</t>
  </si>
  <si>
    <t>7.2.1</t>
  </si>
  <si>
    <t>7.2.2</t>
  </si>
  <si>
    <t>7.2.3</t>
  </si>
  <si>
    <t>7.2.4</t>
  </si>
  <si>
    <t>7.2.5</t>
  </si>
  <si>
    <t>7.3.1</t>
  </si>
  <si>
    <t>7.3.2</t>
  </si>
  <si>
    <t>7.3.3</t>
  </si>
  <si>
    <t>7.4.1</t>
  </si>
  <si>
    <t>7.4.2</t>
  </si>
  <si>
    <t>7.4.3</t>
  </si>
  <si>
    <t>7.4.4</t>
  </si>
  <si>
    <t>7.4.5</t>
  </si>
  <si>
    <t>7.3.4</t>
  </si>
  <si>
    <t>7.3.5</t>
  </si>
  <si>
    <t>7.2     2 segments, 4 pages, 1 fold line (A5 closed format)</t>
  </si>
  <si>
    <t>7.3     3 segments, 6 pages, 2 roll fold lines (A5 closed format)</t>
  </si>
  <si>
    <t>7.4     4 segments, 8 pages, 3 concertina fold lines (A5 closed format)</t>
  </si>
  <si>
    <t>7.1     2 segments, 4 pages, 1 fold line (A4 closed format)</t>
  </si>
  <si>
    <t>8.1.1</t>
  </si>
  <si>
    <t>8.1.2</t>
  </si>
  <si>
    <t>8.1.3</t>
  </si>
  <si>
    <t>8.1.4</t>
  </si>
  <si>
    <t>8.2.1</t>
  </si>
  <si>
    <t>8.2.2</t>
  </si>
  <si>
    <t>8.2.3</t>
  </si>
  <si>
    <t>8.2.4</t>
  </si>
  <si>
    <t>8.3.1</t>
  </si>
  <si>
    <t>8.3.2</t>
  </si>
  <si>
    <t>8.3.3</t>
  </si>
  <si>
    <t>8.3.4</t>
  </si>
  <si>
    <t>8.4.1</t>
  </si>
  <si>
    <t>8.4.2</t>
  </si>
  <si>
    <t>8.4.3</t>
  </si>
  <si>
    <t>8.4.4</t>
  </si>
  <si>
    <t>8.5.1</t>
  </si>
  <si>
    <t>8.5.2</t>
  </si>
  <si>
    <t>8.6.1</t>
  </si>
  <si>
    <t>8.6.2</t>
  </si>
  <si>
    <t>8.7.1</t>
  </si>
  <si>
    <t>8.7.2</t>
  </si>
  <si>
    <t>8.1    A3 format</t>
  </si>
  <si>
    <t>8.2    A2 format</t>
  </si>
  <si>
    <t>8.3    A1 format</t>
  </si>
  <si>
    <t>8.4    A0 format</t>
  </si>
  <si>
    <t>8.5    40 * 60 cm format</t>
  </si>
  <si>
    <t>8.6    50 * 70 cm format</t>
  </si>
  <si>
    <t>8.7    70 * 100 cm format</t>
  </si>
  <si>
    <t>9.1</t>
  </si>
  <si>
    <t>9.2</t>
  </si>
  <si>
    <t>9.3</t>
  </si>
  <si>
    <t>9.4</t>
  </si>
  <si>
    <t>10.1.1</t>
  </si>
  <si>
    <t>10.1.2</t>
  </si>
  <si>
    <t>10.1.3</t>
  </si>
  <si>
    <t>10.2.1</t>
  </si>
  <si>
    <t>10.2.2</t>
  </si>
  <si>
    <t>10.2.3</t>
  </si>
  <si>
    <t>11.1</t>
  </si>
  <si>
    <t>11.4</t>
  </si>
  <si>
    <t>13.1</t>
  </si>
  <si>
    <t>13.2</t>
  </si>
  <si>
    <t>13.3</t>
  </si>
  <si>
    <t>5.1.1</t>
  </si>
  <si>
    <t>5.1.2</t>
  </si>
  <si>
    <t>5.1.3</t>
  </si>
  <si>
    <t>5.1.4</t>
  </si>
  <si>
    <t>5.1.5</t>
  </si>
  <si>
    <t>5.1.6</t>
  </si>
  <si>
    <t>5.1.7</t>
  </si>
  <si>
    <t>5.1.8</t>
  </si>
  <si>
    <t>5.1.9</t>
  </si>
  <si>
    <t>5.2   Layout from electronic original (text + illustrations)</t>
  </si>
  <si>
    <t>5.2.1</t>
  </si>
  <si>
    <t>5.2.2</t>
  </si>
  <si>
    <t>5.2.3</t>
  </si>
  <si>
    <t>5.2.4</t>
  </si>
  <si>
    <t>5.2.5</t>
  </si>
  <si>
    <t>5.2.6</t>
  </si>
  <si>
    <t>5.2.7</t>
  </si>
  <si>
    <t>5.2.8</t>
  </si>
  <si>
    <t>5.2.9</t>
  </si>
  <si>
    <t>4.    Digitalising photographs/illustrations</t>
  </si>
  <si>
    <t>2.    Editorial work</t>
  </si>
  <si>
    <t>1.    Staff</t>
  </si>
  <si>
    <t>6.1    Colour proof (quality proofing for Iris-type, Epson and other printing)</t>
  </si>
  <si>
    <t>8.    Quick printing of poster (72 hours maximum)</t>
  </si>
  <si>
    <t>[1] For example, Internet searches, searches in archives, for specific examples, illustrations, interviewees and photographs or other illustrations</t>
  </si>
  <si>
    <t>above 1000 units</t>
  </si>
  <si>
    <t xml:space="preserve">  </t>
  </si>
  <si>
    <t>above 100 units</t>
  </si>
  <si>
    <t>9.5</t>
  </si>
  <si>
    <t>fewer than 200 units</t>
  </si>
  <si>
    <t>200-500 units</t>
  </si>
  <si>
    <t>10.1.4</t>
  </si>
  <si>
    <t>10.1  Quick printing A4 page, black and white (weight: 80 g)</t>
  </si>
  <si>
    <t>10.2   Quick Printing A4 page, black and white, both sides (weight: 80 g)</t>
  </si>
  <si>
    <t>10.2.4</t>
  </si>
  <si>
    <t>12.1.1</t>
  </si>
  <si>
    <t>12.2.2</t>
  </si>
  <si>
    <t>12.1.2</t>
  </si>
  <si>
    <t>12.2.3</t>
  </si>
  <si>
    <t xml:space="preserve">12.2.    Printing and inserting a four-page insert and a 4-colour back label for a CD-ROM/DVD jewel box </t>
  </si>
  <si>
    <t xml:space="preserve">12.1    Printing a 4-colour label and placing it on a CD-ROM/DVD </t>
  </si>
  <si>
    <t>12.2.1</t>
  </si>
  <si>
    <t>12.2.4</t>
  </si>
  <si>
    <t>Lighting (halogen spots)</t>
  </si>
  <si>
    <t>14.1</t>
  </si>
  <si>
    <t>14.2</t>
  </si>
  <si>
    <t>14.3</t>
  </si>
  <si>
    <t>between 0 and 5 m³</t>
  </si>
  <si>
    <t>between 5.1 and 25 m³</t>
  </si>
  <si>
    <t>between 25.1 and 50 m³</t>
  </si>
  <si>
    <t>6.2    A5 format (250 g, matt-coated, 4-colour cover; 100 g, matt-coated, B/W inside pages)</t>
  </si>
  <si>
    <t>6.3    A5 format (250 g, matt-coated, 4-colour cover; 100 g, matt-coated, 4-colour inside pages)</t>
  </si>
  <si>
    <t>6.4    A4 format (250 g, matt-coated, matt-laminated, 4-colour cover; 100 g, matt-coated, B/W inside pages)</t>
  </si>
  <si>
    <t>6.5    A4 format (250 g, matt-coated, matt-laminated, 4-colour cover; 100 g, matt-coated, 4-colour inside pages)</t>
  </si>
  <si>
    <t>6.6    B5 format (250 g, matt-coated, 4-colour cover; 100 g, matt-coated, B/W inside pages)</t>
  </si>
  <si>
    <t>6.7    B5 format (250 g, matt-coated, 4-colour cover; 100 g, matt-coated, 4-colour inside pages)</t>
  </si>
  <si>
    <t>Unit cost in EUR (excluding VAT)</t>
  </si>
  <si>
    <t>€</t>
  </si>
  <si>
    <t>Whenever a price for 1 day appears it means a price for 8 hours. Thus, if the real consumption is less than 1 full day, the folowing formula will be aplied: price for 1h=1/8 price for day</t>
  </si>
  <si>
    <t>5.1    Layout from electronic original (text only)</t>
  </si>
  <si>
    <t>6.    Quick printing of publications  (72 hours maximum)</t>
  </si>
  <si>
    <t>7.    Quick printing programmes/leaflets (250 g matt-coated paper) (72 hours maximum)</t>
  </si>
  <si>
    <t xml:space="preserve">Panels (with texts, photos and logos printed in colour, finished using an installation system such as magnetic stripes, etc.) </t>
  </si>
  <si>
    <t>13.   Portable stand with POP-UP panel system</t>
  </si>
  <si>
    <t xml:space="preserve">15.   Travel and accommodation costs </t>
  </si>
  <si>
    <t>15.1</t>
  </si>
  <si>
    <t>15.2</t>
  </si>
  <si>
    <t>15.3</t>
  </si>
  <si>
    <t>15.4</t>
  </si>
  <si>
    <t>15.5</t>
  </si>
  <si>
    <t>TOTAL (1+2+3+4+5+6+7+8+9+10+11+12+13+14+15+16)</t>
  </si>
  <si>
    <t>3.    Translation (including double revision) [2]</t>
  </si>
  <si>
    <t>9.    Producing folders, with two flaps to hold A4 format documents[3] (weight: 300 g)</t>
  </si>
  <si>
    <t xml:space="preserve">11.   Producing banners[4] (inside/outside use) </t>
  </si>
  <si>
    <t>[3] Closed format: A4+ (215 x 302 mm). Printing: full four-colour process printing. Paper: interior 350 g/m² - matt-coated.</t>
  </si>
  <si>
    <t xml:space="preserve">no price </t>
  </si>
  <si>
    <t xml:space="preserve"> Multiplication factor</t>
  </si>
  <si>
    <r>
      <t xml:space="preserve">14.   Transporting equipment </t>
    </r>
    <r>
      <rPr>
        <sz val="12"/>
        <color indexed="8"/>
        <rFont val="Times New Roman"/>
        <family val="1"/>
      </rPr>
      <t xml:space="preserve">(these prices are understood to be all inclusive; return costs may not be added) </t>
    </r>
  </si>
  <si>
    <r>
      <t xml:space="preserve">16.  Surcharge </t>
    </r>
    <r>
      <rPr>
        <sz val="12"/>
        <rFont val="Times New Roman"/>
        <family val="1"/>
      </rPr>
      <t>for any work involving staff costs done on nights, Saturdays, Sundays or public holidays, subject to written agreement by the Commission. This applies only where, for reasons beyond the Contractor’s control,  it was not possible to carry out the work/services on a working day.</t>
    </r>
  </si>
  <si>
    <t>European Commission - DG ECFIN</t>
  </si>
  <si>
    <t>According to Annex IV to tender specifications</t>
  </si>
  <si>
    <t>%</t>
  </si>
  <si>
    <t>12.    Media storage devices such as USB keys , SD cards, CD/DVD/BD, etc.</t>
  </si>
  <si>
    <t>[4] One scanned photo, high-resolution, with a heading, a subheading and a few lines of text</t>
  </si>
  <si>
    <t>€/person/day</t>
  </si>
  <si>
    <t xml:space="preserve"> €/page</t>
  </si>
  <si>
    <t>€/unit</t>
  </si>
  <si>
    <t xml:space="preserve"> €/unit</t>
  </si>
  <si>
    <t xml:space="preserve"> €/unit </t>
  </si>
  <si>
    <t xml:space="preserve">€/unit </t>
  </si>
  <si>
    <t>euro/m²</t>
  </si>
  <si>
    <t>€/m²</t>
  </si>
  <si>
    <t xml:space="preserve"> €/m2</t>
  </si>
  <si>
    <t>€/spot</t>
  </si>
  <si>
    <t>€/km</t>
  </si>
  <si>
    <t>Tenderers must fill in all boxes. Omission to do so will lead the Commission to exclude the tender from evaluation.</t>
  </si>
  <si>
    <t>Prices should be quoted free of all duties, taxes and other charges</t>
  </si>
  <si>
    <t>Prices must be quoted in euro</t>
  </si>
  <si>
    <t>[2] One page consists of 1500 characters, excluding spaces. For pages with less than 1500 characters without spaces, the price will be calculated as follows: Number of characters (less than 1500) X price for page / 1500characters.</t>
  </si>
  <si>
    <t xml:space="preserve">Chapter 3    General Price schedule: LOT 1   Work involving writing, graphic design, the web and strategic communication advice as part of information and communication campaigns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</si>
</sst>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8"/>
      <name val="Calibri"/>
      <family val="2"/>
    </font>
    <font>
      <sz val="10"/>
      <color indexed="8"/>
      <name val="Calibri"/>
      <family val="2"/>
    </font>
    <font>
      <sz val="9"/>
      <color indexed="8"/>
      <name val="Calibri"/>
      <family val="2"/>
    </font>
    <font>
      <b/>
      <sz val="12"/>
      <color indexed="8"/>
      <name val="Times New Roman"/>
      <family val="1"/>
    </font>
    <font>
      <sz val="11"/>
      <color indexed="8"/>
      <name val="Times New Roman"/>
      <family val="1"/>
    </font>
    <font>
      <b/>
      <sz val="14"/>
      <color indexed="8"/>
      <name val="Times New Roman"/>
      <family val="1"/>
    </font>
    <font>
      <sz val="14"/>
      <color indexed="8"/>
      <name val="Times New Roman"/>
      <family val="1"/>
    </font>
    <font>
      <sz val="12"/>
      <color indexed="8"/>
      <name val="Times New Roman"/>
      <family val="1"/>
    </font>
    <font>
      <b/>
      <sz val="12"/>
      <name val="Times New Roman"/>
      <family val="1"/>
    </font>
    <font>
      <sz val="12"/>
      <name val="Times New Roman"/>
      <family val="1"/>
    </font>
    <font>
      <b/>
      <i/>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9">
    <xf numFmtId="0" fontId="0" fillId="0" borderId="0" xfId="0" applyAlignment="1">
      <alignment/>
    </xf>
    <xf numFmtId="0" fontId="27" fillId="0" borderId="0" xfId="0" applyFont="1" applyAlignment="1" applyProtection="1">
      <alignment/>
      <protection/>
    </xf>
    <xf numFmtId="0" fontId="23" fillId="0" borderId="10" xfId="0" applyFont="1" applyBorder="1" applyAlignment="1" applyProtection="1">
      <alignment horizontal="right"/>
      <protection/>
    </xf>
    <xf numFmtId="0" fontId="23" fillId="0" borderId="11" xfId="0" applyFont="1" applyBorder="1" applyAlignment="1" applyProtection="1">
      <alignment/>
      <protection/>
    </xf>
    <xf numFmtId="0" fontId="23" fillId="0" borderId="12" xfId="0" applyFont="1" applyBorder="1" applyAlignment="1" applyProtection="1">
      <alignment horizontal="center" wrapText="1"/>
      <protection/>
    </xf>
    <xf numFmtId="0" fontId="23" fillId="0" borderId="0" xfId="0" applyFont="1" applyAlignment="1" applyProtection="1">
      <alignment horizontal="right"/>
      <protection/>
    </xf>
    <xf numFmtId="0" fontId="25" fillId="0" borderId="0" xfId="0" applyFont="1" applyAlignment="1" applyProtection="1">
      <alignment wrapText="1"/>
      <protection/>
    </xf>
    <xf numFmtId="0" fontId="23" fillId="0" borderId="0" xfId="0" applyFont="1" applyAlignment="1" applyProtection="1">
      <alignment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24" fillId="0" borderId="0" xfId="0" applyFont="1" applyAlignment="1" applyProtection="1">
      <alignment horizontal="right"/>
      <protection/>
    </xf>
    <xf numFmtId="0" fontId="24" fillId="0" borderId="0" xfId="0" applyFont="1" applyAlignment="1" applyProtection="1">
      <alignment/>
      <protection/>
    </xf>
    <xf numFmtId="0" fontId="0" fillId="0" borderId="0" xfId="0" applyAlignment="1" applyProtection="1">
      <alignment/>
      <protection/>
    </xf>
    <xf numFmtId="0" fontId="27" fillId="0" borderId="0" xfId="0" applyFont="1" applyAlignment="1" applyProtection="1">
      <alignment horizontal="right"/>
      <protection/>
    </xf>
    <xf numFmtId="0" fontId="23" fillId="0" borderId="0" xfId="0" applyFont="1" applyAlignment="1" applyProtection="1">
      <alignment/>
      <protection/>
    </xf>
    <xf numFmtId="0" fontId="27" fillId="0" borderId="0" xfId="0" applyFont="1" applyAlignment="1" applyProtection="1">
      <alignment/>
      <protection/>
    </xf>
    <xf numFmtId="0" fontId="27" fillId="0" borderId="12" xfId="0" applyFont="1" applyBorder="1" applyAlignment="1" applyProtection="1">
      <alignment horizontal="center"/>
      <protection/>
    </xf>
    <xf numFmtId="0" fontId="17" fillId="0" borderId="0" xfId="0" applyFont="1" applyAlignment="1" applyProtection="1">
      <alignment/>
      <protection/>
    </xf>
    <xf numFmtId="0" fontId="27" fillId="0" borderId="10" xfId="0" applyFont="1" applyBorder="1" applyAlignment="1" applyProtection="1">
      <alignment horizontal="right"/>
      <protection/>
    </xf>
    <xf numFmtId="0" fontId="23" fillId="0" borderId="11" xfId="0" applyFont="1" applyBorder="1" applyAlignment="1" applyProtection="1">
      <alignment/>
      <protection/>
    </xf>
    <xf numFmtId="0" fontId="23" fillId="0" borderId="10" xfId="0" applyFont="1" applyBorder="1" applyAlignment="1" applyProtection="1">
      <alignment/>
      <protection/>
    </xf>
    <xf numFmtId="0" fontId="27" fillId="0" borderId="13" xfId="0" applyFont="1" applyBorder="1" applyAlignment="1" applyProtection="1">
      <alignment/>
      <protection/>
    </xf>
    <xf numFmtId="0" fontId="27" fillId="0" borderId="11" xfId="0" applyFont="1" applyBorder="1" applyAlignment="1" applyProtection="1">
      <alignment/>
      <protection/>
    </xf>
    <xf numFmtId="0" fontId="27" fillId="0" borderId="12" xfId="0" applyFont="1" applyBorder="1" applyAlignment="1" applyProtection="1">
      <alignment horizontal="right"/>
      <protection/>
    </xf>
    <xf numFmtId="0" fontId="27" fillId="0" borderId="12" xfId="0" applyFont="1" applyBorder="1" applyAlignment="1" applyProtection="1">
      <alignment/>
      <protection/>
    </xf>
    <xf numFmtId="0" fontId="27" fillId="0" borderId="10" xfId="0" applyFont="1" applyBorder="1" applyAlignment="1" applyProtection="1">
      <alignment/>
      <protection/>
    </xf>
    <xf numFmtId="0" fontId="27" fillId="0" borderId="11" xfId="0" applyFont="1" applyBorder="1" applyAlignment="1" applyProtection="1">
      <alignment horizontal="right"/>
      <protection/>
    </xf>
    <xf numFmtId="43" fontId="27" fillId="0" borderId="10" xfId="0" applyNumberFormat="1" applyFont="1" applyBorder="1" applyAlignment="1" applyProtection="1">
      <alignment horizontal="right"/>
      <protection/>
    </xf>
    <xf numFmtId="43" fontId="27" fillId="0" borderId="10" xfId="0" applyNumberFormat="1" applyFont="1" applyBorder="1" applyAlignment="1" applyProtection="1">
      <alignment/>
      <protection/>
    </xf>
    <xf numFmtId="0" fontId="27" fillId="0" borderId="12" xfId="0" applyFont="1" applyFill="1" applyBorder="1" applyAlignment="1" applyProtection="1">
      <alignment/>
      <protection/>
    </xf>
    <xf numFmtId="0" fontId="27" fillId="0" borderId="11" xfId="0" applyFont="1" applyFill="1" applyBorder="1" applyAlignment="1" applyProtection="1">
      <alignment horizontal="right"/>
      <protection/>
    </xf>
    <xf numFmtId="43" fontId="27" fillId="0" borderId="10" xfId="0" applyNumberFormat="1" applyFont="1" applyFill="1" applyBorder="1" applyAlignment="1" applyProtection="1">
      <alignment/>
      <protection/>
    </xf>
    <xf numFmtId="0" fontId="28" fillId="0" borderId="11" xfId="0" applyFont="1" applyBorder="1" applyAlignment="1" applyProtection="1">
      <alignment/>
      <protection/>
    </xf>
    <xf numFmtId="0" fontId="29" fillId="0" borderId="12" xfId="0" applyFont="1" applyBorder="1" applyAlignment="1" applyProtection="1">
      <alignment/>
      <protection/>
    </xf>
    <xf numFmtId="0" fontId="27" fillId="0" borderId="13" xfId="0" applyFont="1" applyBorder="1" applyAlignment="1" applyProtection="1">
      <alignment horizontal="right"/>
      <protection/>
    </xf>
    <xf numFmtId="0" fontId="27" fillId="0" borderId="14" xfId="0" applyFont="1" applyBorder="1" applyAlignment="1" applyProtection="1">
      <alignment/>
      <protection/>
    </xf>
    <xf numFmtId="0" fontId="27" fillId="0" borderId="15" xfId="0" applyFont="1" applyBorder="1" applyAlignment="1" applyProtection="1">
      <alignment/>
      <protection/>
    </xf>
    <xf numFmtId="0" fontId="27" fillId="0" borderId="16" xfId="0" applyFont="1" applyBorder="1" applyAlignment="1" applyProtection="1">
      <alignment/>
      <protection/>
    </xf>
    <xf numFmtId="0" fontId="28" fillId="0" borderId="11" xfId="0" applyFont="1" applyBorder="1" applyAlignment="1" applyProtection="1">
      <alignment wrapText="1"/>
      <protection/>
    </xf>
    <xf numFmtId="0" fontId="27" fillId="0" borderId="17" xfId="0" applyFont="1" applyBorder="1" applyAlignment="1" applyProtection="1">
      <alignment/>
      <protection/>
    </xf>
    <xf numFmtId="0" fontId="27" fillId="0" borderId="18" xfId="0" applyFont="1" applyBorder="1" applyAlignment="1" applyProtection="1">
      <alignment/>
      <protection/>
    </xf>
    <xf numFmtId="0" fontId="27" fillId="0" borderId="19" xfId="0" applyFont="1" applyBorder="1" applyAlignment="1" applyProtection="1">
      <alignment/>
      <protection/>
    </xf>
    <xf numFmtId="0" fontId="23" fillId="0" borderId="11" xfId="0" applyFont="1" applyBorder="1" applyAlignment="1" applyProtection="1">
      <alignment wrapText="1"/>
      <protection/>
    </xf>
    <xf numFmtId="44" fontId="27" fillId="0" borderId="10" xfId="0" applyNumberFormat="1" applyFont="1" applyBorder="1" applyAlignment="1" applyProtection="1">
      <alignment/>
      <protection/>
    </xf>
    <xf numFmtId="0" fontId="27" fillId="0" borderId="12" xfId="0" applyFont="1" applyBorder="1" applyAlignment="1" applyProtection="1">
      <alignment wrapText="1"/>
      <protection/>
    </xf>
    <xf numFmtId="0" fontId="28" fillId="0" borderId="12" xfId="0" applyFont="1" applyBorder="1" applyAlignment="1" applyProtection="1">
      <alignment wrapText="1"/>
      <protection/>
    </xf>
    <xf numFmtId="9" fontId="27" fillId="0" borderId="11" xfId="0" applyNumberFormat="1" applyFont="1" applyBorder="1" applyAlignment="1" applyProtection="1">
      <alignment horizontal="right"/>
      <protection/>
    </xf>
    <xf numFmtId="0" fontId="23" fillId="0" borderId="12" xfId="0" applyFont="1" applyFill="1" applyBorder="1" applyAlignment="1" applyProtection="1">
      <alignment/>
      <protection/>
    </xf>
    <xf numFmtId="0" fontId="22" fillId="0" borderId="0" xfId="0" applyFont="1" applyAlignment="1" applyProtection="1">
      <alignment/>
      <protection/>
    </xf>
    <xf numFmtId="0" fontId="27" fillId="0" borderId="0" xfId="0" applyFont="1" applyAlignment="1" applyProtection="1">
      <alignment wrapText="1"/>
      <protection/>
    </xf>
    <xf numFmtId="0" fontId="21" fillId="0" borderId="0" xfId="0" applyFont="1" applyAlignment="1" applyProtection="1">
      <alignment/>
      <protection/>
    </xf>
    <xf numFmtId="0" fontId="0" fillId="0" borderId="0" xfId="0" applyAlignment="1" applyProtection="1">
      <alignment horizontal="right"/>
      <protection/>
    </xf>
    <xf numFmtId="0" fontId="30" fillId="0" borderId="0" xfId="0" applyFont="1" applyAlignment="1" applyProtection="1">
      <alignment horizontal="left" wrapText="1"/>
      <protection/>
    </xf>
    <xf numFmtId="0" fontId="29" fillId="0" borderId="0" xfId="0" applyFont="1" applyAlignment="1" applyProtection="1">
      <alignment horizontal="center" wrapText="1"/>
      <protection/>
    </xf>
    <xf numFmtId="1" fontId="29" fillId="0" borderId="0" xfId="0" applyNumberFormat="1" applyFont="1" applyAlignment="1" applyProtection="1">
      <alignment horizontal="center" wrapText="1"/>
      <protection/>
    </xf>
    <xf numFmtId="0" fontId="30" fillId="0" borderId="0" xfId="0" applyFont="1" applyAlignment="1" applyProtection="1">
      <alignment/>
      <protection/>
    </xf>
    <xf numFmtId="0" fontId="18" fillId="0" borderId="0" xfId="0" applyFont="1" applyAlignment="1" applyProtection="1">
      <alignment/>
      <protection/>
    </xf>
    <xf numFmtId="0" fontId="27" fillId="0" borderId="10" xfId="0" applyFont="1" applyBorder="1" applyAlignment="1" applyProtection="1">
      <alignment/>
      <protection locked="0"/>
    </xf>
    <xf numFmtId="0" fontId="28" fillId="0" borderId="10" xfId="0" applyFont="1" applyBorder="1" applyAlignment="1" applyProtection="1">
      <alignment wrapText="1"/>
      <protection locked="0"/>
    </xf>
    <xf numFmtId="0" fontId="24" fillId="0" borderId="0" xfId="0" applyFont="1" applyAlignment="1" applyProtection="1">
      <alignment horizontal="center"/>
      <protection/>
    </xf>
    <xf numFmtId="0" fontId="27" fillId="0" borderId="0" xfId="0" applyFont="1" applyAlignment="1" applyProtection="1">
      <alignment horizontal="center"/>
      <protection/>
    </xf>
    <xf numFmtId="0" fontId="27" fillId="0" borderId="13" xfId="0" applyFont="1" applyBorder="1" applyAlignment="1" applyProtection="1">
      <alignment horizontal="center"/>
      <protection/>
    </xf>
    <xf numFmtId="0" fontId="27" fillId="0" borderId="12" xfId="0" applyFont="1" applyFill="1" applyBorder="1" applyAlignment="1" applyProtection="1">
      <alignment horizontal="center"/>
      <protection/>
    </xf>
    <xf numFmtId="0" fontId="27" fillId="0" borderId="13" xfId="0" applyFont="1" applyFill="1" applyBorder="1" applyAlignment="1" applyProtection="1">
      <alignment horizontal="center"/>
      <protection/>
    </xf>
    <xf numFmtId="0" fontId="27" fillId="0" borderId="15" xfId="0" applyFont="1" applyBorder="1" applyAlignment="1" applyProtection="1">
      <alignment horizontal="center"/>
      <protection/>
    </xf>
    <xf numFmtId="0" fontId="27" fillId="0" borderId="18" xfId="0" applyFont="1" applyBorder="1" applyAlignment="1" applyProtection="1">
      <alignment horizontal="center"/>
      <protection/>
    </xf>
    <xf numFmtId="0" fontId="27" fillId="0" borderId="0" xfId="0" applyFont="1" applyAlignment="1" applyProtection="1">
      <alignment horizontal="center" wrapText="1"/>
      <protection/>
    </xf>
    <xf numFmtId="0" fontId="0" fillId="0" borderId="0" xfId="0" applyAlignment="1" applyProtection="1">
      <alignment horizontal="center"/>
      <protection/>
    </xf>
    <xf numFmtId="0" fontId="29" fillId="0" borderId="0" xfId="0" applyFont="1" applyAlignment="1" applyProtection="1">
      <alignment horizontal="right" wrapText="1"/>
      <protection/>
    </xf>
    <xf numFmtId="0" fontId="27" fillId="0" borderId="0" xfId="0" applyFont="1" applyBorder="1" applyAlignment="1" applyProtection="1">
      <alignment horizontal="right"/>
      <protection/>
    </xf>
    <xf numFmtId="0" fontId="23" fillId="0" borderId="0" xfId="0" applyFont="1" applyFill="1" applyBorder="1" applyAlignment="1" applyProtection="1">
      <alignment/>
      <protection/>
    </xf>
    <xf numFmtId="0" fontId="27" fillId="0" borderId="0" xfId="0" applyFont="1" applyBorder="1" applyAlignment="1" applyProtection="1">
      <alignment/>
      <protection/>
    </xf>
    <xf numFmtId="43" fontId="27" fillId="0" borderId="0" xfId="0" applyNumberFormat="1" applyFont="1" applyBorder="1" applyAlignment="1" applyProtection="1">
      <alignment/>
      <protection/>
    </xf>
    <xf numFmtId="0" fontId="27" fillId="0" borderId="10" xfId="0" applyFont="1" applyBorder="1" applyAlignment="1" applyProtection="1">
      <alignment/>
      <protection/>
    </xf>
    <xf numFmtId="0" fontId="27" fillId="0" borderId="13" xfId="0" applyFont="1" applyBorder="1" applyAlignment="1" applyProtection="1">
      <alignment/>
      <protection/>
    </xf>
    <xf numFmtId="0" fontId="27" fillId="0" borderId="11" xfId="0" applyFont="1" applyBorder="1" applyAlignment="1" applyProtection="1">
      <alignment/>
      <protection/>
    </xf>
    <xf numFmtId="0" fontId="23" fillId="0" borderId="12" xfId="0" applyFont="1" applyBorder="1" applyAlignment="1" applyProtection="1">
      <alignment horizontal="center" wrapText="1"/>
      <protection/>
    </xf>
    <xf numFmtId="0" fontId="27" fillId="0" borderId="12" xfId="0" applyFont="1" applyBorder="1" applyAlignment="1" applyProtection="1">
      <alignment horizontal="center"/>
      <protection/>
    </xf>
    <xf numFmtId="0" fontId="23" fillId="0" borderId="12" xfId="0" applyFont="1" applyBorder="1" applyAlignment="1" applyProtection="1">
      <alignment horizontal="center"/>
      <protection/>
    </xf>
    <xf numFmtId="0" fontId="23" fillId="0" borderId="0" xfId="0" applyFont="1" applyAlignment="1" applyProtection="1">
      <alignment wrapText="1"/>
      <protection/>
    </xf>
    <xf numFmtId="0" fontId="27" fillId="0" borderId="10" xfId="0" applyFont="1" applyBorder="1" applyAlignment="1" applyProtection="1">
      <alignment horizontal="right" wrapText="1"/>
      <protection/>
    </xf>
    <xf numFmtId="0" fontId="0" fillId="0" borderId="13" xfId="0" applyBorder="1" applyAlignment="1" applyProtection="1">
      <alignment/>
      <protection/>
    </xf>
    <xf numFmtId="0" fontId="0" fillId="0" borderId="11" xfId="0" applyBorder="1" applyAlignment="1" applyProtection="1">
      <alignment/>
      <protection/>
    </xf>
    <xf numFmtId="0" fontId="27" fillId="0" borderId="0" xfId="0" applyFont="1" applyAlignment="1" applyProtection="1">
      <alignment wrapText="1"/>
      <protection/>
    </xf>
    <xf numFmtId="0" fontId="0" fillId="0" borderId="0" xfId="0" applyAlignment="1">
      <alignment wrapText="1"/>
    </xf>
    <xf numFmtId="0" fontId="23" fillId="0" borderId="0" xfId="0" applyFont="1" applyAlignment="1" applyProtection="1">
      <alignment/>
      <protection/>
    </xf>
    <xf numFmtId="0" fontId="27" fillId="0" borderId="0" xfId="0" applyFont="1" applyAlignment="1" applyProtection="1">
      <alignment/>
      <protection/>
    </xf>
    <xf numFmtId="0" fontId="25" fillId="0" borderId="0" xfId="0" applyFont="1" applyAlignment="1" applyProtection="1">
      <alignment wrapText="1"/>
      <protection/>
    </xf>
    <xf numFmtId="0" fontId="26" fillId="0" borderId="0" xfId="0" applyFont="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irznda\Local%20Settings\Temporary%20Internet%20Files\OLK1\Price%20table%20Lot%20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4">
          <cell r="K54">
            <v>1</v>
          </cell>
        </row>
        <row r="55">
          <cell r="I55">
            <v>80</v>
          </cell>
          <cell r="K55">
            <v>100</v>
          </cell>
        </row>
        <row r="57">
          <cell r="F57">
            <v>4</v>
          </cell>
          <cell r="K57">
            <v>10</v>
          </cell>
        </row>
        <row r="58">
          <cell r="K58">
            <v>10</v>
          </cell>
        </row>
        <row r="59">
          <cell r="K59">
            <v>10</v>
          </cell>
        </row>
        <row r="60">
          <cell r="K60">
            <v>1</v>
          </cell>
        </row>
        <row r="61">
          <cell r="K61">
            <v>1</v>
          </cell>
        </row>
        <row r="62">
          <cell r="K6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6"/>
  <sheetViews>
    <sheetView tabSelected="1" zoomScalePageLayoutView="0" workbookViewId="0" topLeftCell="A1">
      <pane ySplit="13" topLeftCell="BM14" activePane="bottomLeft" state="frozen"/>
      <selection pane="topLeft" activeCell="A1" sqref="A1"/>
      <selection pane="bottomLeft" activeCell="D271" sqref="D271"/>
    </sheetView>
  </sheetViews>
  <sheetFormatPr defaultColWidth="9.140625" defaultRowHeight="15"/>
  <cols>
    <col min="1" max="1" width="6.8515625" style="51" customWidth="1"/>
    <col min="2" max="2" width="67.140625" style="12" customWidth="1"/>
    <col min="3" max="3" width="9.140625" style="12" customWidth="1"/>
    <col min="4" max="4" width="12.421875" style="12" customWidth="1"/>
    <col min="5" max="5" width="14.7109375" style="67" customWidth="1"/>
    <col min="6" max="6" width="18.00390625" style="12" customWidth="1"/>
    <col min="7" max="7" width="2.140625" style="12" customWidth="1"/>
    <col min="8" max="16384" width="9.140625" style="12" customWidth="1"/>
  </cols>
  <sheetData>
    <row r="1" spans="1:12" s="9" customFormat="1" ht="78" customHeight="1">
      <c r="A1" s="5"/>
      <c r="B1" s="6" t="s">
        <v>411</v>
      </c>
      <c r="C1" s="7"/>
      <c r="D1" s="7"/>
      <c r="E1" s="87" t="s">
        <v>391</v>
      </c>
      <c r="F1" s="88"/>
      <c r="G1" s="88"/>
      <c r="H1" s="8"/>
      <c r="I1" s="8"/>
      <c r="J1" s="8"/>
      <c r="K1" s="8"/>
      <c r="L1" s="8"/>
    </row>
    <row r="2" spans="1:7" ht="15">
      <c r="A2" s="10"/>
      <c r="B2" s="11"/>
      <c r="C2" s="11"/>
      <c r="D2" s="11"/>
      <c r="E2" s="59"/>
      <c r="F2" s="11"/>
      <c r="G2" s="11"/>
    </row>
    <row r="3" spans="1:7" ht="15.75">
      <c r="A3" s="13"/>
      <c r="B3" s="85" t="s">
        <v>67</v>
      </c>
      <c r="C3" s="86"/>
      <c r="D3" s="86"/>
      <c r="E3" s="86"/>
      <c r="F3" s="86"/>
      <c r="G3" s="1"/>
    </row>
    <row r="4" spans="1:7" ht="15.75">
      <c r="A4" s="13"/>
      <c r="B4" s="1"/>
      <c r="C4" s="1"/>
      <c r="D4" s="1"/>
      <c r="E4" s="60"/>
      <c r="F4" s="1"/>
      <c r="G4" s="1"/>
    </row>
    <row r="5" spans="1:7" ht="15.75">
      <c r="A5" s="13"/>
      <c r="B5" s="85" t="s">
        <v>68</v>
      </c>
      <c r="C5" s="86"/>
      <c r="D5" s="86"/>
      <c r="E5" s="86"/>
      <c r="F5" s="86"/>
      <c r="G5" s="86"/>
    </row>
    <row r="6" spans="1:7" ht="15.75">
      <c r="A6" s="13"/>
      <c r="B6" s="1"/>
      <c r="C6" s="1"/>
      <c r="D6" s="1"/>
      <c r="E6" s="60"/>
      <c r="F6" s="1"/>
      <c r="G6" s="1"/>
    </row>
    <row r="7" spans="1:7" ht="15.75">
      <c r="A7" s="13"/>
      <c r="B7" s="85" t="s">
        <v>69</v>
      </c>
      <c r="C7" s="86"/>
      <c r="D7" s="86"/>
      <c r="E7" s="86"/>
      <c r="F7" s="86"/>
      <c r="G7" s="86"/>
    </row>
    <row r="8" spans="1:7" ht="15.75">
      <c r="A8" s="13"/>
      <c r="B8" s="14"/>
      <c r="C8" s="15"/>
      <c r="D8" s="15"/>
      <c r="E8" s="15"/>
      <c r="F8" s="15"/>
      <c r="G8" s="15"/>
    </row>
    <row r="9" spans="1:5" s="53" customFormat="1" ht="36" customHeight="1">
      <c r="A9" s="68"/>
      <c r="B9" s="52" t="s">
        <v>407</v>
      </c>
      <c r="D9" s="68"/>
      <c r="E9" s="54"/>
    </row>
    <row r="10" spans="1:5" s="53" customFormat="1" ht="15.75" customHeight="1">
      <c r="A10" s="68"/>
      <c r="B10" s="52" t="s">
        <v>409</v>
      </c>
      <c r="D10" s="68"/>
      <c r="E10" s="54"/>
    </row>
    <row r="11" spans="1:5" s="53" customFormat="1" ht="15.75" customHeight="1">
      <c r="A11" s="68"/>
      <c r="B11" s="55" t="s">
        <v>408</v>
      </c>
      <c r="D11" s="68"/>
      <c r="E11" s="54"/>
    </row>
    <row r="12" spans="1:5" s="53" customFormat="1" ht="15.75" customHeight="1">
      <c r="A12" s="68"/>
      <c r="B12" s="55"/>
      <c r="D12" s="68"/>
      <c r="E12" s="54"/>
    </row>
    <row r="13" spans="1:7" s="17" customFormat="1" ht="35.25" customHeight="1">
      <c r="A13" s="2"/>
      <c r="B13" s="3" t="s">
        <v>7</v>
      </c>
      <c r="C13" s="76" t="s">
        <v>368</v>
      </c>
      <c r="D13" s="77"/>
      <c r="E13" s="4" t="s">
        <v>388</v>
      </c>
      <c r="F13" s="78" t="s">
        <v>70</v>
      </c>
      <c r="G13" s="78"/>
    </row>
    <row r="14" spans="1:7" ht="15.75">
      <c r="A14" s="18"/>
      <c r="B14" s="19" t="s">
        <v>333</v>
      </c>
      <c r="C14" s="20"/>
      <c r="D14" s="21"/>
      <c r="E14" s="61"/>
      <c r="F14" s="21"/>
      <c r="G14" s="22"/>
    </row>
    <row r="15" spans="1:7" ht="15.75">
      <c r="A15" s="23" t="s">
        <v>89</v>
      </c>
      <c r="B15" s="24" t="s">
        <v>8</v>
      </c>
      <c r="C15" s="57"/>
      <c r="D15" s="26" t="s">
        <v>396</v>
      </c>
      <c r="E15" s="16">
        <v>50</v>
      </c>
      <c r="F15" s="27">
        <f>C15*E15</f>
        <v>0</v>
      </c>
      <c r="G15" s="26" t="s">
        <v>369</v>
      </c>
    </row>
    <row r="16" spans="1:7" ht="15.75">
      <c r="A16" s="23" t="s">
        <v>90</v>
      </c>
      <c r="B16" s="24" t="s">
        <v>9</v>
      </c>
      <c r="C16" s="57"/>
      <c r="D16" s="26" t="s">
        <v>396</v>
      </c>
      <c r="E16" s="16">
        <v>5</v>
      </c>
      <c r="F16" s="28">
        <f>C16*E16</f>
        <v>0</v>
      </c>
      <c r="G16" s="26" t="s">
        <v>369</v>
      </c>
    </row>
    <row r="17" spans="1:7" ht="15.75">
      <c r="A17" s="23" t="s">
        <v>91</v>
      </c>
      <c r="B17" s="24" t="s">
        <v>26</v>
      </c>
      <c r="C17" s="57"/>
      <c r="D17" s="26" t="s">
        <v>396</v>
      </c>
      <c r="E17" s="16">
        <v>300</v>
      </c>
      <c r="F17" s="27">
        <f aca="true" t="shared" si="0" ref="F17:F35">C17*E17</f>
        <v>0</v>
      </c>
      <c r="G17" s="26" t="s">
        <v>369</v>
      </c>
    </row>
    <row r="18" spans="1:7" ht="15.75">
      <c r="A18" s="23" t="s">
        <v>92</v>
      </c>
      <c r="B18" s="24" t="s">
        <v>10</v>
      </c>
      <c r="C18" s="57"/>
      <c r="D18" s="26" t="s">
        <v>396</v>
      </c>
      <c r="E18" s="16">
        <v>50</v>
      </c>
      <c r="F18" s="28">
        <f t="shared" si="0"/>
        <v>0</v>
      </c>
      <c r="G18" s="26" t="s">
        <v>369</v>
      </c>
    </row>
    <row r="19" spans="1:7" ht="15.75">
      <c r="A19" s="23" t="s">
        <v>93</v>
      </c>
      <c r="B19" s="24" t="s">
        <v>11</v>
      </c>
      <c r="C19" s="57"/>
      <c r="D19" s="26" t="s">
        <v>396</v>
      </c>
      <c r="E19" s="16">
        <v>85</v>
      </c>
      <c r="F19" s="27">
        <f t="shared" si="0"/>
        <v>0</v>
      </c>
      <c r="G19" s="26" t="s">
        <v>369</v>
      </c>
    </row>
    <row r="20" spans="1:7" ht="15.75">
      <c r="A20" s="23" t="s">
        <v>94</v>
      </c>
      <c r="B20" s="24" t="s">
        <v>12</v>
      </c>
      <c r="C20" s="57"/>
      <c r="D20" s="26" t="s">
        <v>396</v>
      </c>
      <c r="E20" s="16">
        <v>30</v>
      </c>
      <c r="F20" s="28">
        <f t="shared" si="0"/>
        <v>0</v>
      </c>
      <c r="G20" s="26" t="s">
        <v>369</v>
      </c>
    </row>
    <row r="21" spans="1:7" ht="15.75">
      <c r="A21" s="23" t="s">
        <v>95</v>
      </c>
      <c r="B21" s="24" t="s">
        <v>13</v>
      </c>
      <c r="C21" s="57"/>
      <c r="D21" s="26" t="s">
        <v>396</v>
      </c>
      <c r="E21" s="16">
        <v>175</v>
      </c>
      <c r="F21" s="27">
        <f t="shared" si="0"/>
        <v>0</v>
      </c>
      <c r="G21" s="26" t="s">
        <v>369</v>
      </c>
    </row>
    <row r="22" spans="1:7" ht="15.75">
      <c r="A22" s="23" t="s">
        <v>96</v>
      </c>
      <c r="B22" s="24" t="s">
        <v>27</v>
      </c>
      <c r="C22" s="57"/>
      <c r="D22" s="26" t="s">
        <v>396</v>
      </c>
      <c r="E22" s="16">
        <v>7</v>
      </c>
      <c r="F22" s="28">
        <f t="shared" si="0"/>
        <v>0</v>
      </c>
      <c r="G22" s="26" t="s">
        <v>369</v>
      </c>
    </row>
    <row r="23" spans="1:7" ht="15.75">
      <c r="A23" s="23" t="s">
        <v>97</v>
      </c>
      <c r="B23" s="24" t="s">
        <v>14</v>
      </c>
      <c r="C23" s="57"/>
      <c r="D23" s="26" t="s">
        <v>396</v>
      </c>
      <c r="E23" s="16">
        <v>5</v>
      </c>
      <c r="F23" s="27">
        <f t="shared" si="0"/>
        <v>0</v>
      </c>
      <c r="G23" s="26" t="s">
        <v>369</v>
      </c>
    </row>
    <row r="24" spans="1:7" ht="15.75">
      <c r="A24" s="23" t="s">
        <v>98</v>
      </c>
      <c r="B24" s="24" t="s">
        <v>15</v>
      </c>
      <c r="C24" s="57"/>
      <c r="D24" s="26" t="s">
        <v>396</v>
      </c>
      <c r="E24" s="16">
        <v>10</v>
      </c>
      <c r="F24" s="28">
        <f t="shared" si="0"/>
        <v>0</v>
      </c>
      <c r="G24" s="26" t="s">
        <v>369</v>
      </c>
    </row>
    <row r="25" spans="1:7" ht="15.75">
      <c r="A25" s="23" t="s">
        <v>99</v>
      </c>
      <c r="B25" s="24" t="s">
        <v>29</v>
      </c>
      <c r="C25" s="57"/>
      <c r="D25" s="26" t="s">
        <v>396</v>
      </c>
      <c r="E25" s="16">
        <v>5</v>
      </c>
      <c r="F25" s="27">
        <f t="shared" si="0"/>
        <v>0</v>
      </c>
      <c r="G25" s="26" t="s">
        <v>369</v>
      </c>
    </row>
    <row r="26" spans="1:7" ht="15.75">
      <c r="A26" s="23" t="s">
        <v>100</v>
      </c>
      <c r="B26" s="24" t="s">
        <v>16</v>
      </c>
      <c r="C26" s="57"/>
      <c r="D26" s="26" t="s">
        <v>396</v>
      </c>
      <c r="E26" s="16">
        <v>5</v>
      </c>
      <c r="F26" s="28">
        <f t="shared" si="0"/>
        <v>0</v>
      </c>
      <c r="G26" s="26" t="s">
        <v>369</v>
      </c>
    </row>
    <row r="27" spans="1:7" ht="15.75">
      <c r="A27" s="23" t="s">
        <v>101</v>
      </c>
      <c r="B27" s="24" t="s">
        <v>17</v>
      </c>
      <c r="C27" s="57"/>
      <c r="D27" s="26" t="s">
        <v>396</v>
      </c>
      <c r="E27" s="16">
        <v>25</v>
      </c>
      <c r="F27" s="27">
        <f t="shared" si="0"/>
        <v>0</v>
      </c>
      <c r="G27" s="26" t="s">
        <v>369</v>
      </c>
    </row>
    <row r="28" spans="1:7" ht="15.75">
      <c r="A28" s="23" t="s">
        <v>102</v>
      </c>
      <c r="B28" s="24" t="s">
        <v>18</v>
      </c>
      <c r="C28" s="57"/>
      <c r="D28" s="26" t="s">
        <v>396</v>
      </c>
      <c r="E28" s="16">
        <v>5</v>
      </c>
      <c r="F28" s="28">
        <f t="shared" si="0"/>
        <v>0</v>
      </c>
      <c r="G28" s="26" t="s">
        <v>369</v>
      </c>
    </row>
    <row r="29" spans="1:7" ht="15.75">
      <c r="A29" s="23" t="s">
        <v>103</v>
      </c>
      <c r="B29" s="24" t="s">
        <v>19</v>
      </c>
      <c r="C29" s="57"/>
      <c r="D29" s="26" t="s">
        <v>396</v>
      </c>
      <c r="E29" s="16">
        <v>20</v>
      </c>
      <c r="F29" s="27">
        <f t="shared" si="0"/>
        <v>0</v>
      </c>
      <c r="G29" s="26" t="s">
        <v>369</v>
      </c>
    </row>
    <row r="30" spans="1:7" ht="15.75">
      <c r="A30" s="23" t="s">
        <v>104</v>
      </c>
      <c r="B30" s="24" t="s">
        <v>20</v>
      </c>
      <c r="C30" s="57"/>
      <c r="D30" s="26" t="s">
        <v>396</v>
      </c>
      <c r="E30" s="16">
        <v>80</v>
      </c>
      <c r="F30" s="28">
        <f t="shared" si="0"/>
        <v>0</v>
      </c>
      <c r="G30" s="26" t="s">
        <v>369</v>
      </c>
    </row>
    <row r="31" spans="1:7" ht="15.75">
      <c r="A31" s="23" t="s">
        <v>105</v>
      </c>
      <c r="B31" s="24" t="s">
        <v>21</v>
      </c>
      <c r="C31" s="57"/>
      <c r="D31" s="26" t="s">
        <v>396</v>
      </c>
      <c r="E31" s="16">
        <v>5</v>
      </c>
      <c r="F31" s="27">
        <f t="shared" si="0"/>
        <v>0</v>
      </c>
      <c r="G31" s="26" t="s">
        <v>369</v>
      </c>
    </row>
    <row r="32" spans="1:7" ht="15.75">
      <c r="A32" s="23" t="s">
        <v>106</v>
      </c>
      <c r="B32" s="24" t="s">
        <v>22</v>
      </c>
      <c r="C32" s="57"/>
      <c r="D32" s="26" t="s">
        <v>396</v>
      </c>
      <c r="E32" s="16">
        <v>50</v>
      </c>
      <c r="F32" s="28">
        <f t="shared" si="0"/>
        <v>0</v>
      </c>
      <c r="G32" s="26" t="s">
        <v>369</v>
      </c>
    </row>
    <row r="33" spans="1:7" ht="15.75">
      <c r="A33" s="23" t="s">
        <v>107</v>
      </c>
      <c r="B33" s="24" t="s">
        <v>23</v>
      </c>
      <c r="C33" s="57"/>
      <c r="D33" s="26" t="s">
        <v>396</v>
      </c>
      <c r="E33" s="16">
        <v>30</v>
      </c>
      <c r="F33" s="27">
        <f t="shared" si="0"/>
        <v>0</v>
      </c>
      <c r="G33" s="26" t="s">
        <v>369</v>
      </c>
    </row>
    <row r="34" spans="1:7" ht="15.75">
      <c r="A34" s="23" t="s">
        <v>108</v>
      </c>
      <c r="B34" s="24" t="s">
        <v>24</v>
      </c>
      <c r="C34" s="57"/>
      <c r="D34" s="26" t="s">
        <v>396</v>
      </c>
      <c r="E34" s="16">
        <v>2</v>
      </c>
      <c r="F34" s="28">
        <f t="shared" si="0"/>
        <v>0</v>
      </c>
      <c r="G34" s="26" t="s">
        <v>369</v>
      </c>
    </row>
    <row r="35" spans="1:7" ht="15.75">
      <c r="A35" s="23" t="s">
        <v>109</v>
      </c>
      <c r="B35" s="24" t="s">
        <v>25</v>
      </c>
      <c r="C35" s="57"/>
      <c r="D35" s="26" t="s">
        <v>396</v>
      </c>
      <c r="E35" s="16">
        <v>4</v>
      </c>
      <c r="F35" s="27">
        <f t="shared" si="0"/>
        <v>0</v>
      </c>
      <c r="G35" s="26" t="s">
        <v>369</v>
      </c>
    </row>
    <row r="36" spans="1:7" ht="15.75">
      <c r="A36" s="18"/>
      <c r="B36" s="19" t="s">
        <v>332</v>
      </c>
      <c r="C36" s="25"/>
      <c r="D36" s="21"/>
      <c r="E36" s="61"/>
      <c r="F36" s="21"/>
      <c r="G36" s="22"/>
    </row>
    <row r="37" spans="1:7" ht="15.75">
      <c r="A37" s="23" t="s">
        <v>110</v>
      </c>
      <c r="B37" s="24" t="s">
        <v>55</v>
      </c>
      <c r="C37" s="57"/>
      <c r="D37" s="26" t="s">
        <v>397</v>
      </c>
      <c r="E37" s="16">
        <v>50</v>
      </c>
      <c r="F37" s="28">
        <f>C37*E37</f>
        <v>0</v>
      </c>
      <c r="G37" s="26" t="s">
        <v>369</v>
      </c>
    </row>
    <row r="38" spans="1:7" ht="15.75">
      <c r="A38" s="23" t="s">
        <v>111</v>
      </c>
      <c r="B38" s="24" t="s">
        <v>56</v>
      </c>
      <c r="C38" s="57"/>
      <c r="D38" s="26" t="s">
        <v>397</v>
      </c>
      <c r="E38" s="16">
        <v>50</v>
      </c>
      <c r="F38" s="28">
        <f>C38*E38</f>
        <v>0</v>
      </c>
      <c r="G38" s="26" t="s">
        <v>369</v>
      </c>
    </row>
    <row r="39" spans="1:7" ht="15.75">
      <c r="A39" s="23" t="s">
        <v>112</v>
      </c>
      <c r="B39" s="24" t="s">
        <v>0</v>
      </c>
      <c r="C39" s="57"/>
      <c r="D39" s="26" t="s">
        <v>397</v>
      </c>
      <c r="E39" s="16">
        <v>50</v>
      </c>
      <c r="F39" s="28">
        <f>C39*E39</f>
        <v>0</v>
      </c>
      <c r="G39" s="26" t="s">
        <v>369</v>
      </c>
    </row>
    <row r="40" spans="1:7" ht="15.75">
      <c r="A40" s="23" t="s">
        <v>113</v>
      </c>
      <c r="B40" s="24" t="s">
        <v>1</v>
      </c>
      <c r="C40" s="57"/>
      <c r="D40" s="26" t="s">
        <v>397</v>
      </c>
      <c r="E40" s="16">
        <v>370</v>
      </c>
      <c r="F40" s="28">
        <f>C40*E40</f>
        <v>0</v>
      </c>
      <c r="G40" s="26" t="s">
        <v>369</v>
      </c>
    </row>
    <row r="41" spans="1:7" ht="15.75">
      <c r="A41" s="23" t="s">
        <v>114</v>
      </c>
      <c r="B41" s="24" t="s">
        <v>2</v>
      </c>
      <c r="C41" s="57"/>
      <c r="D41" s="26" t="s">
        <v>397</v>
      </c>
      <c r="E41" s="16">
        <v>180</v>
      </c>
      <c r="F41" s="28">
        <f>C41*E41</f>
        <v>0</v>
      </c>
      <c r="G41" s="26" t="s">
        <v>369</v>
      </c>
    </row>
    <row r="42" spans="1:7" ht="15.75">
      <c r="A42" s="18"/>
      <c r="B42" s="19" t="s">
        <v>383</v>
      </c>
      <c r="C42" s="25"/>
      <c r="D42" s="21"/>
      <c r="E42" s="61"/>
      <c r="F42" s="21"/>
      <c r="G42" s="22"/>
    </row>
    <row r="43" spans="1:7" ht="15.75">
      <c r="A43" s="23" t="s">
        <v>115</v>
      </c>
      <c r="B43" s="29" t="s">
        <v>28</v>
      </c>
      <c r="C43" s="57"/>
      <c r="D43" s="30" t="s">
        <v>396</v>
      </c>
      <c r="E43" s="62">
        <v>20</v>
      </c>
      <c r="F43" s="31">
        <f>C43*E43</f>
        <v>0</v>
      </c>
      <c r="G43" s="26" t="s">
        <v>369</v>
      </c>
    </row>
    <row r="44" spans="1:7" ht="15.75">
      <c r="A44" s="23" t="s">
        <v>116</v>
      </c>
      <c r="B44" s="24" t="s">
        <v>39</v>
      </c>
      <c r="C44" s="57"/>
      <c r="D44" s="26" t="s">
        <v>397</v>
      </c>
      <c r="E44" s="16">
        <v>100</v>
      </c>
      <c r="F44" s="28">
        <f>C44*E44</f>
        <v>0</v>
      </c>
      <c r="G44" s="26" t="s">
        <v>369</v>
      </c>
    </row>
    <row r="45" spans="1:7" ht="15.75">
      <c r="A45" s="23" t="s">
        <v>117</v>
      </c>
      <c r="B45" s="24" t="s">
        <v>38</v>
      </c>
      <c r="C45" s="57"/>
      <c r="D45" s="26" t="s">
        <v>397</v>
      </c>
      <c r="E45" s="16">
        <v>70</v>
      </c>
      <c r="F45" s="31">
        <f aca="true" t="shared" si="1" ref="F45:F50">C45*E45</f>
        <v>0</v>
      </c>
      <c r="G45" s="26" t="s">
        <v>369</v>
      </c>
    </row>
    <row r="46" spans="1:7" ht="15.75">
      <c r="A46" s="23" t="s">
        <v>118</v>
      </c>
      <c r="B46" s="24" t="s">
        <v>40</v>
      </c>
      <c r="C46" s="57"/>
      <c r="D46" s="26" t="s">
        <v>397</v>
      </c>
      <c r="E46" s="16">
        <v>5</v>
      </c>
      <c r="F46" s="28">
        <f t="shared" si="1"/>
        <v>0</v>
      </c>
      <c r="G46" s="26" t="s">
        <v>369</v>
      </c>
    </row>
    <row r="47" spans="1:7" ht="15.75">
      <c r="A47" s="23" t="s">
        <v>119</v>
      </c>
      <c r="B47" s="24" t="s">
        <v>41</v>
      </c>
      <c r="C47" s="57"/>
      <c r="D47" s="26" t="s">
        <v>397</v>
      </c>
      <c r="E47" s="16">
        <v>1</v>
      </c>
      <c r="F47" s="31">
        <f t="shared" si="1"/>
        <v>0</v>
      </c>
      <c r="G47" s="26" t="s">
        <v>369</v>
      </c>
    </row>
    <row r="48" spans="1:7" ht="15.75">
      <c r="A48" s="23" t="s">
        <v>120</v>
      </c>
      <c r="B48" s="24" t="s">
        <v>42</v>
      </c>
      <c r="C48" s="57"/>
      <c r="D48" s="26" t="s">
        <v>397</v>
      </c>
      <c r="E48" s="16">
        <v>1</v>
      </c>
      <c r="F48" s="28">
        <f t="shared" si="1"/>
        <v>0</v>
      </c>
      <c r="G48" s="26" t="s">
        <v>369</v>
      </c>
    </row>
    <row r="49" spans="1:7" ht="15.75">
      <c r="A49" s="23" t="s">
        <v>121</v>
      </c>
      <c r="B49" s="24" t="s">
        <v>43</v>
      </c>
      <c r="C49" s="57"/>
      <c r="D49" s="26" t="s">
        <v>397</v>
      </c>
      <c r="E49" s="16">
        <v>1</v>
      </c>
      <c r="F49" s="31">
        <f t="shared" si="1"/>
        <v>0</v>
      </c>
      <c r="G49" s="26" t="s">
        <v>369</v>
      </c>
    </row>
    <row r="50" spans="1:7" ht="15.75">
      <c r="A50" s="23" t="s">
        <v>122</v>
      </c>
      <c r="B50" s="24" t="s">
        <v>44</v>
      </c>
      <c r="C50" s="57"/>
      <c r="D50" s="26" t="s">
        <v>397</v>
      </c>
      <c r="E50" s="16">
        <v>1</v>
      </c>
      <c r="F50" s="28">
        <f t="shared" si="1"/>
        <v>0</v>
      </c>
      <c r="G50" s="26" t="s">
        <v>369</v>
      </c>
    </row>
    <row r="51" spans="1:7" ht="15.75">
      <c r="A51" s="18"/>
      <c r="B51" s="32" t="s">
        <v>331</v>
      </c>
      <c r="C51" s="25"/>
      <c r="D51" s="21"/>
      <c r="E51" s="61"/>
      <c r="F51" s="21"/>
      <c r="G51" s="22"/>
    </row>
    <row r="52" spans="1:7" ht="15.75">
      <c r="A52" s="23" t="s">
        <v>123</v>
      </c>
      <c r="B52" s="33" t="s">
        <v>45</v>
      </c>
      <c r="C52" s="57"/>
      <c r="D52" s="26" t="s">
        <v>398</v>
      </c>
      <c r="E52" s="62">
        <v>1</v>
      </c>
      <c r="F52" s="31">
        <f>C52*E52</f>
        <v>0</v>
      </c>
      <c r="G52" s="26" t="s">
        <v>369</v>
      </c>
    </row>
    <row r="53" spans="1:7" ht="15.75">
      <c r="A53" s="23" t="s">
        <v>124</v>
      </c>
      <c r="B53" s="33" t="s">
        <v>46</v>
      </c>
      <c r="C53" s="57"/>
      <c r="D53" s="26" t="s">
        <v>398</v>
      </c>
      <c r="E53" s="16">
        <v>20</v>
      </c>
      <c r="F53" s="28">
        <f>C53*E53</f>
        <v>0</v>
      </c>
      <c r="G53" s="26" t="s">
        <v>369</v>
      </c>
    </row>
    <row r="54" spans="1:7" ht="15.75">
      <c r="A54" s="23" t="s">
        <v>125</v>
      </c>
      <c r="B54" s="33" t="s">
        <v>3</v>
      </c>
      <c r="C54" s="57"/>
      <c r="D54" s="26" t="s">
        <v>399</v>
      </c>
      <c r="E54" s="16">
        <v>150</v>
      </c>
      <c r="F54" s="31">
        <f>C54*E54</f>
        <v>0</v>
      </c>
      <c r="G54" s="26" t="s">
        <v>369</v>
      </c>
    </row>
    <row r="55" spans="1:7" ht="15.75">
      <c r="A55" s="23" t="s">
        <v>126</v>
      </c>
      <c r="B55" s="33" t="s">
        <v>31</v>
      </c>
      <c r="C55" s="25"/>
      <c r="D55" s="34" t="s">
        <v>30</v>
      </c>
      <c r="E55" s="63" t="s">
        <v>338</v>
      </c>
      <c r="F55" s="21"/>
      <c r="G55" s="22"/>
    </row>
    <row r="56" spans="1:7" ht="15.75">
      <c r="A56" s="18"/>
      <c r="B56" s="32" t="s">
        <v>371</v>
      </c>
      <c r="C56" s="25"/>
      <c r="D56" s="21"/>
      <c r="E56" s="61"/>
      <c r="F56" s="21"/>
      <c r="G56" s="22"/>
    </row>
    <row r="57" spans="1:7" ht="15.75">
      <c r="A57" s="23" t="s">
        <v>312</v>
      </c>
      <c r="B57" s="24" t="s">
        <v>64</v>
      </c>
      <c r="C57" s="57"/>
      <c r="D57" s="26" t="s">
        <v>399</v>
      </c>
      <c r="E57" s="16">
        <f>SUM('[1]Sheet1'!C54:K54)</f>
        <v>1</v>
      </c>
      <c r="F57" s="28">
        <f>C57*E57</f>
        <v>0</v>
      </c>
      <c r="G57" s="26" t="s">
        <v>369</v>
      </c>
    </row>
    <row r="58" spans="1:7" ht="15.75">
      <c r="A58" s="23" t="s">
        <v>313</v>
      </c>
      <c r="B58" s="24" t="s">
        <v>47</v>
      </c>
      <c r="C58" s="57"/>
      <c r="D58" s="26" t="s">
        <v>399</v>
      </c>
      <c r="E58" s="16">
        <f>SUM('[1]Sheet1'!C55:K55)</f>
        <v>180</v>
      </c>
      <c r="F58" s="28">
        <f>C58*E58</f>
        <v>0</v>
      </c>
      <c r="G58" s="26" t="s">
        <v>369</v>
      </c>
    </row>
    <row r="59" spans="1:7" ht="15.75">
      <c r="A59" s="23" t="s">
        <v>314</v>
      </c>
      <c r="B59" s="24" t="s">
        <v>48</v>
      </c>
      <c r="C59" s="57"/>
      <c r="D59" s="26" t="s">
        <v>399</v>
      </c>
      <c r="E59" s="16">
        <v>1</v>
      </c>
      <c r="F59" s="28">
        <f aca="true" t="shared" si="2" ref="F59:F65">C59*E59</f>
        <v>0</v>
      </c>
      <c r="G59" s="26" t="s">
        <v>369</v>
      </c>
    </row>
    <row r="60" spans="1:7" ht="15.75">
      <c r="A60" s="23" t="s">
        <v>315</v>
      </c>
      <c r="B60" s="24" t="s">
        <v>49</v>
      </c>
      <c r="C60" s="57"/>
      <c r="D60" s="26" t="s">
        <v>399</v>
      </c>
      <c r="E60" s="16">
        <f>SUM('[1]Sheet1'!C57:K57)</f>
        <v>14</v>
      </c>
      <c r="F60" s="28">
        <f t="shared" si="2"/>
        <v>0</v>
      </c>
      <c r="G60" s="26" t="s">
        <v>369</v>
      </c>
    </row>
    <row r="61" spans="1:7" ht="15.75">
      <c r="A61" s="23" t="s">
        <v>316</v>
      </c>
      <c r="B61" s="24" t="s">
        <v>50</v>
      </c>
      <c r="C61" s="57"/>
      <c r="D61" s="26" t="s">
        <v>399</v>
      </c>
      <c r="E61" s="16">
        <f>SUM('[1]Sheet1'!C58:K58)</f>
        <v>10</v>
      </c>
      <c r="F61" s="28">
        <f t="shared" si="2"/>
        <v>0</v>
      </c>
      <c r="G61" s="26" t="s">
        <v>369</v>
      </c>
    </row>
    <row r="62" spans="1:7" ht="15.75">
      <c r="A62" s="23" t="s">
        <v>317</v>
      </c>
      <c r="B62" s="24" t="s">
        <v>51</v>
      </c>
      <c r="C62" s="57"/>
      <c r="D62" s="26" t="s">
        <v>399</v>
      </c>
      <c r="E62" s="16">
        <f>SUM('[1]Sheet1'!C59:K59)</f>
        <v>10</v>
      </c>
      <c r="F62" s="28">
        <f t="shared" si="2"/>
        <v>0</v>
      </c>
      <c r="G62" s="26" t="s">
        <v>369</v>
      </c>
    </row>
    <row r="63" spans="1:7" ht="15.75">
      <c r="A63" s="23" t="s">
        <v>318</v>
      </c>
      <c r="B63" s="24" t="s">
        <v>52</v>
      </c>
      <c r="C63" s="57"/>
      <c r="D63" s="26" t="s">
        <v>399</v>
      </c>
      <c r="E63" s="16">
        <f>SUM('[1]Sheet1'!C60:K60)</f>
        <v>1</v>
      </c>
      <c r="F63" s="28">
        <f t="shared" si="2"/>
        <v>0</v>
      </c>
      <c r="G63" s="26" t="s">
        <v>369</v>
      </c>
    </row>
    <row r="64" spans="1:7" ht="15.75">
      <c r="A64" s="23" t="s">
        <v>319</v>
      </c>
      <c r="B64" s="24" t="s">
        <v>53</v>
      </c>
      <c r="C64" s="57"/>
      <c r="D64" s="26" t="s">
        <v>399</v>
      </c>
      <c r="E64" s="16">
        <f>SUM('[1]Sheet1'!C61:K61)</f>
        <v>1</v>
      </c>
      <c r="F64" s="28">
        <f t="shared" si="2"/>
        <v>0</v>
      </c>
      <c r="G64" s="26" t="s">
        <v>369</v>
      </c>
    </row>
    <row r="65" spans="1:7" ht="15.75">
      <c r="A65" s="23" t="s">
        <v>320</v>
      </c>
      <c r="B65" s="24" t="s">
        <v>54</v>
      </c>
      <c r="C65" s="57"/>
      <c r="D65" s="26" t="s">
        <v>399</v>
      </c>
      <c r="E65" s="16">
        <f>SUM('[1]Sheet1'!C62:K62)</f>
        <v>1</v>
      </c>
      <c r="F65" s="28">
        <f t="shared" si="2"/>
        <v>0</v>
      </c>
      <c r="G65" s="26" t="s">
        <v>369</v>
      </c>
    </row>
    <row r="66" spans="1:7" ht="15.75">
      <c r="A66" s="18"/>
      <c r="B66" s="32" t="s">
        <v>321</v>
      </c>
      <c r="C66" s="25"/>
      <c r="D66" s="21"/>
      <c r="E66" s="61"/>
      <c r="F66" s="21"/>
      <c r="G66" s="22"/>
    </row>
    <row r="67" spans="1:7" ht="15.75">
      <c r="A67" s="23" t="s">
        <v>322</v>
      </c>
      <c r="B67" s="24" t="s">
        <v>64</v>
      </c>
      <c r="C67" s="57"/>
      <c r="D67" s="26" t="s">
        <v>398</v>
      </c>
      <c r="E67" s="16">
        <v>1</v>
      </c>
      <c r="F67" s="28">
        <f>C67*E67</f>
        <v>0</v>
      </c>
      <c r="G67" s="26" t="s">
        <v>369</v>
      </c>
    </row>
    <row r="68" spans="1:7" ht="15.75">
      <c r="A68" s="23" t="s">
        <v>323</v>
      </c>
      <c r="B68" s="24" t="s">
        <v>47</v>
      </c>
      <c r="C68" s="57"/>
      <c r="D68" s="26" t="s">
        <v>398</v>
      </c>
      <c r="E68" s="16">
        <v>180</v>
      </c>
      <c r="F68" s="28">
        <f>C68*E68</f>
        <v>0</v>
      </c>
      <c r="G68" s="26" t="s">
        <v>369</v>
      </c>
    </row>
    <row r="69" spans="1:7" ht="15.75">
      <c r="A69" s="23" t="s">
        <v>324</v>
      </c>
      <c r="B69" s="24" t="s">
        <v>48</v>
      </c>
      <c r="C69" s="57"/>
      <c r="D69" s="26" t="s">
        <v>398</v>
      </c>
      <c r="E69" s="16">
        <v>1</v>
      </c>
      <c r="F69" s="28">
        <f aca="true" t="shared" si="3" ref="F69:F75">C69*E69</f>
        <v>0</v>
      </c>
      <c r="G69" s="26" t="s">
        <v>369</v>
      </c>
    </row>
    <row r="70" spans="1:7" ht="15.75">
      <c r="A70" s="23" t="s">
        <v>325</v>
      </c>
      <c r="B70" s="24" t="s">
        <v>49</v>
      </c>
      <c r="C70" s="57"/>
      <c r="D70" s="26" t="s">
        <v>398</v>
      </c>
      <c r="E70" s="16">
        <v>14</v>
      </c>
      <c r="F70" s="28">
        <f t="shared" si="3"/>
        <v>0</v>
      </c>
      <c r="G70" s="26" t="s">
        <v>369</v>
      </c>
    </row>
    <row r="71" spans="1:7" ht="15.75">
      <c r="A71" s="23" t="s">
        <v>326</v>
      </c>
      <c r="B71" s="24" t="s">
        <v>50</v>
      </c>
      <c r="C71" s="57"/>
      <c r="D71" s="26" t="s">
        <v>398</v>
      </c>
      <c r="E71" s="16">
        <v>10</v>
      </c>
      <c r="F71" s="28">
        <f t="shared" si="3"/>
        <v>0</v>
      </c>
      <c r="G71" s="26" t="s">
        <v>369</v>
      </c>
    </row>
    <row r="72" spans="1:7" ht="15.75">
      <c r="A72" s="23" t="s">
        <v>327</v>
      </c>
      <c r="B72" s="24" t="s">
        <v>51</v>
      </c>
      <c r="C72" s="57"/>
      <c r="D72" s="26" t="s">
        <v>398</v>
      </c>
      <c r="E72" s="16">
        <v>10</v>
      </c>
      <c r="F72" s="28">
        <f t="shared" si="3"/>
        <v>0</v>
      </c>
      <c r="G72" s="26" t="s">
        <v>369</v>
      </c>
    </row>
    <row r="73" spans="1:7" ht="15.75">
      <c r="A73" s="23" t="s">
        <v>328</v>
      </c>
      <c r="B73" s="24" t="s">
        <v>52</v>
      </c>
      <c r="C73" s="57"/>
      <c r="D73" s="26" t="s">
        <v>398</v>
      </c>
      <c r="E73" s="16">
        <v>1</v>
      </c>
      <c r="F73" s="28">
        <f t="shared" si="3"/>
        <v>0</v>
      </c>
      <c r="G73" s="26" t="s">
        <v>369</v>
      </c>
    </row>
    <row r="74" spans="1:7" ht="15.75">
      <c r="A74" s="23" t="s">
        <v>329</v>
      </c>
      <c r="B74" s="24" t="s">
        <v>53</v>
      </c>
      <c r="C74" s="57"/>
      <c r="D74" s="26" t="s">
        <v>398</v>
      </c>
      <c r="E74" s="16">
        <v>1</v>
      </c>
      <c r="F74" s="28">
        <f t="shared" si="3"/>
        <v>0</v>
      </c>
      <c r="G74" s="26" t="s">
        <v>369</v>
      </c>
    </row>
    <row r="75" spans="1:7" ht="15.75">
      <c r="A75" s="23" t="s">
        <v>330</v>
      </c>
      <c r="B75" s="24" t="s">
        <v>54</v>
      </c>
      <c r="C75" s="57"/>
      <c r="D75" s="26" t="s">
        <v>398</v>
      </c>
      <c r="E75" s="16">
        <v>1</v>
      </c>
      <c r="F75" s="28">
        <f t="shared" si="3"/>
        <v>0</v>
      </c>
      <c r="G75" s="26" t="s">
        <v>369</v>
      </c>
    </row>
    <row r="76" spans="1:7" ht="15.75">
      <c r="A76" s="18"/>
      <c r="B76" s="32" t="s">
        <v>372</v>
      </c>
      <c r="C76" s="35"/>
      <c r="D76" s="36"/>
      <c r="E76" s="64"/>
      <c r="F76" s="36"/>
      <c r="G76" s="37"/>
    </row>
    <row r="77" spans="1:7" ht="31.5">
      <c r="A77" s="18"/>
      <c r="B77" s="38" t="s">
        <v>334</v>
      </c>
      <c r="C77" s="39"/>
      <c r="D77" s="40"/>
      <c r="E77" s="65"/>
      <c r="F77" s="40"/>
      <c r="G77" s="41"/>
    </row>
    <row r="78" spans="1:7" ht="15.75">
      <c r="A78" s="23" t="s">
        <v>127</v>
      </c>
      <c r="B78" s="24" t="s">
        <v>64</v>
      </c>
      <c r="C78" s="57"/>
      <c r="D78" s="26" t="s">
        <v>399</v>
      </c>
      <c r="E78" s="16">
        <v>2</v>
      </c>
      <c r="F78" s="28">
        <f>C78*E78</f>
        <v>0</v>
      </c>
      <c r="G78" s="26" t="s">
        <v>369</v>
      </c>
    </row>
    <row r="79" spans="1:7" ht="15.75">
      <c r="A79" s="23" t="s">
        <v>128</v>
      </c>
      <c r="B79" s="24" t="s">
        <v>47</v>
      </c>
      <c r="C79" s="57"/>
      <c r="D79" s="26" t="s">
        <v>399</v>
      </c>
      <c r="E79" s="16">
        <v>10</v>
      </c>
      <c r="F79" s="28">
        <f>C79*E79</f>
        <v>0</v>
      </c>
      <c r="G79" s="26" t="s">
        <v>369</v>
      </c>
    </row>
    <row r="80" spans="1:7" ht="15.75">
      <c r="A80" s="23" t="s">
        <v>129</v>
      </c>
      <c r="B80" s="24" t="s">
        <v>48</v>
      </c>
      <c r="C80" s="57"/>
      <c r="D80" s="26" t="s">
        <v>399</v>
      </c>
      <c r="E80" s="16">
        <v>2</v>
      </c>
      <c r="F80" s="28">
        <f aca="true" t="shared" si="4" ref="F80:F86">C80*E80</f>
        <v>0</v>
      </c>
      <c r="G80" s="26" t="s">
        <v>369</v>
      </c>
    </row>
    <row r="81" spans="1:7" ht="15.75">
      <c r="A81" s="23" t="s">
        <v>130</v>
      </c>
      <c r="B81" s="24" t="s">
        <v>49</v>
      </c>
      <c r="C81" s="57"/>
      <c r="D81" s="26" t="s">
        <v>399</v>
      </c>
      <c r="E81" s="16">
        <v>6</v>
      </c>
      <c r="F81" s="28">
        <f t="shared" si="4"/>
        <v>0</v>
      </c>
      <c r="G81" s="26" t="s">
        <v>369</v>
      </c>
    </row>
    <row r="82" spans="1:7" ht="15.75">
      <c r="A82" s="23" t="s">
        <v>131</v>
      </c>
      <c r="B82" s="24" t="s">
        <v>50</v>
      </c>
      <c r="C82" s="57"/>
      <c r="D82" s="26" t="s">
        <v>399</v>
      </c>
      <c r="E82" s="16">
        <v>16</v>
      </c>
      <c r="F82" s="28">
        <f t="shared" si="4"/>
        <v>0</v>
      </c>
      <c r="G82" s="26" t="s">
        <v>369</v>
      </c>
    </row>
    <row r="83" spans="1:7" ht="15.75">
      <c r="A83" s="23" t="s">
        <v>132</v>
      </c>
      <c r="B83" s="24" t="s">
        <v>51</v>
      </c>
      <c r="C83" s="57"/>
      <c r="D83" s="26" t="s">
        <v>399</v>
      </c>
      <c r="E83" s="16">
        <v>2</v>
      </c>
      <c r="F83" s="28">
        <f t="shared" si="4"/>
        <v>0</v>
      </c>
      <c r="G83" s="26" t="s">
        <v>369</v>
      </c>
    </row>
    <row r="84" spans="1:7" ht="15.75">
      <c r="A84" s="23" t="s">
        <v>133</v>
      </c>
      <c r="B84" s="24" t="s">
        <v>52</v>
      </c>
      <c r="C84" s="57"/>
      <c r="D84" s="26" t="s">
        <v>399</v>
      </c>
      <c r="E84" s="16">
        <v>1</v>
      </c>
      <c r="F84" s="28">
        <f t="shared" si="4"/>
        <v>0</v>
      </c>
      <c r="G84" s="26" t="s">
        <v>369</v>
      </c>
    </row>
    <row r="85" spans="1:7" ht="15.75">
      <c r="A85" s="23" t="s">
        <v>134</v>
      </c>
      <c r="B85" s="24" t="s">
        <v>53</v>
      </c>
      <c r="C85" s="57"/>
      <c r="D85" s="26" t="s">
        <v>399</v>
      </c>
      <c r="E85" s="16">
        <v>1</v>
      </c>
      <c r="F85" s="28">
        <f t="shared" si="4"/>
        <v>0</v>
      </c>
      <c r="G85" s="26" t="s">
        <v>369</v>
      </c>
    </row>
    <row r="86" spans="1:7" ht="15.75">
      <c r="A86" s="23" t="s">
        <v>135</v>
      </c>
      <c r="B86" s="24" t="s">
        <v>54</v>
      </c>
      <c r="C86" s="57"/>
      <c r="D86" s="26" t="s">
        <v>399</v>
      </c>
      <c r="E86" s="16">
        <v>1</v>
      </c>
      <c r="F86" s="28">
        <f t="shared" si="4"/>
        <v>0</v>
      </c>
      <c r="G86" s="26" t="s">
        <v>369</v>
      </c>
    </row>
    <row r="87" spans="1:7" ht="31.5">
      <c r="A87" s="18"/>
      <c r="B87" s="42" t="s">
        <v>362</v>
      </c>
      <c r="C87" s="25"/>
      <c r="D87" s="21"/>
      <c r="E87" s="61"/>
      <c r="F87" s="21"/>
      <c r="G87" s="22"/>
    </row>
    <row r="88" spans="1:7" ht="15.75">
      <c r="A88" s="18"/>
      <c r="B88" s="19" t="s">
        <v>71</v>
      </c>
      <c r="C88" s="25"/>
      <c r="D88" s="21"/>
      <c r="E88" s="61"/>
      <c r="F88" s="21"/>
      <c r="G88" s="22"/>
    </row>
    <row r="89" spans="1:7" ht="15.75">
      <c r="A89" s="23" t="s">
        <v>136</v>
      </c>
      <c r="B89" s="24" t="s">
        <v>36</v>
      </c>
      <c r="C89" s="57"/>
      <c r="D89" s="26" t="s">
        <v>400</v>
      </c>
      <c r="E89" s="16">
        <v>100</v>
      </c>
      <c r="F89" s="28">
        <f aca="true" t="shared" si="5" ref="F89:F94">C89*E89</f>
        <v>0</v>
      </c>
      <c r="G89" s="26" t="s">
        <v>369</v>
      </c>
    </row>
    <row r="90" spans="1:7" ht="15.75">
      <c r="A90" s="23" t="s">
        <v>137</v>
      </c>
      <c r="B90" s="24" t="s">
        <v>63</v>
      </c>
      <c r="C90" s="57"/>
      <c r="D90" s="26" t="s">
        <v>400</v>
      </c>
      <c r="E90" s="16">
        <v>28</v>
      </c>
      <c r="F90" s="28">
        <f t="shared" si="5"/>
        <v>0</v>
      </c>
      <c r="G90" s="26" t="s">
        <v>369</v>
      </c>
    </row>
    <row r="91" spans="1:7" ht="15.75">
      <c r="A91" s="23" t="s">
        <v>138</v>
      </c>
      <c r="B91" s="24" t="s">
        <v>62</v>
      </c>
      <c r="C91" s="57"/>
      <c r="D91" s="26" t="s">
        <v>400</v>
      </c>
      <c r="E91" s="16">
        <v>28</v>
      </c>
      <c r="F91" s="28">
        <f t="shared" si="5"/>
        <v>0</v>
      </c>
      <c r="G91" s="26" t="s">
        <v>369</v>
      </c>
    </row>
    <row r="92" spans="1:7" ht="15.75">
      <c r="A92" s="23" t="s">
        <v>139</v>
      </c>
      <c r="B92" s="24" t="s">
        <v>61</v>
      </c>
      <c r="C92" s="57"/>
      <c r="D92" s="26" t="s">
        <v>400</v>
      </c>
      <c r="E92" s="16">
        <v>28</v>
      </c>
      <c r="F92" s="28">
        <f t="shared" si="5"/>
        <v>0</v>
      </c>
      <c r="G92" s="26" t="s">
        <v>369</v>
      </c>
    </row>
    <row r="93" spans="1:7" ht="15.75">
      <c r="A93" s="23" t="s">
        <v>140</v>
      </c>
      <c r="B93" s="24" t="s">
        <v>60</v>
      </c>
      <c r="C93" s="57"/>
      <c r="D93" s="26" t="s">
        <v>400</v>
      </c>
      <c r="E93" s="16">
        <v>28</v>
      </c>
      <c r="F93" s="28">
        <f t="shared" si="5"/>
        <v>0</v>
      </c>
      <c r="G93" s="26" t="s">
        <v>369</v>
      </c>
    </row>
    <row r="94" spans="1:7" ht="15.75">
      <c r="A94" s="23" t="s">
        <v>141</v>
      </c>
      <c r="B94" s="24" t="s">
        <v>59</v>
      </c>
      <c r="C94" s="57"/>
      <c r="D94" s="26" t="s">
        <v>400</v>
      </c>
      <c r="E94" s="16">
        <v>28</v>
      </c>
      <c r="F94" s="28">
        <f t="shared" si="5"/>
        <v>0</v>
      </c>
      <c r="G94" s="26" t="s">
        <v>369</v>
      </c>
    </row>
    <row r="95" spans="1:7" ht="15.75">
      <c r="A95" s="18"/>
      <c r="B95" s="19" t="s">
        <v>72</v>
      </c>
      <c r="C95" s="25"/>
      <c r="D95" s="21"/>
      <c r="E95" s="61"/>
      <c r="F95" s="21"/>
      <c r="G95" s="22"/>
    </row>
    <row r="96" spans="1:7" ht="15.75">
      <c r="A96" s="23" t="s">
        <v>142</v>
      </c>
      <c r="B96" s="24" t="s">
        <v>37</v>
      </c>
      <c r="C96" s="57"/>
      <c r="D96" s="26" t="s">
        <v>400</v>
      </c>
      <c r="E96" s="16">
        <v>28</v>
      </c>
      <c r="F96" s="28">
        <f aca="true" t="shared" si="6" ref="F96:F101">C96*E96</f>
        <v>0</v>
      </c>
      <c r="G96" s="26" t="s">
        <v>369</v>
      </c>
    </row>
    <row r="97" spans="1:7" ht="15.75">
      <c r="A97" s="23" t="s">
        <v>143</v>
      </c>
      <c r="B97" s="24" t="s">
        <v>63</v>
      </c>
      <c r="C97" s="57"/>
      <c r="D97" s="26" t="s">
        <v>400</v>
      </c>
      <c r="E97" s="16">
        <v>28</v>
      </c>
      <c r="F97" s="28">
        <f t="shared" si="6"/>
        <v>0</v>
      </c>
      <c r="G97" s="26" t="s">
        <v>369</v>
      </c>
    </row>
    <row r="98" spans="1:7" ht="15.75">
      <c r="A98" s="23" t="s">
        <v>144</v>
      </c>
      <c r="B98" s="24" t="s">
        <v>62</v>
      </c>
      <c r="C98" s="57"/>
      <c r="D98" s="26" t="s">
        <v>400</v>
      </c>
      <c r="E98" s="16">
        <v>28</v>
      </c>
      <c r="F98" s="28">
        <f t="shared" si="6"/>
        <v>0</v>
      </c>
      <c r="G98" s="26" t="s">
        <v>369</v>
      </c>
    </row>
    <row r="99" spans="1:7" ht="15.75">
      <c r="A99" s="23" t="s">
        <v>145</v>
      </c>
      <c r="B99" s="24" t="s">
        <v>61</v>
      </c>
      <c r="C99" s="57"/>
      <c r="D99" s="26" t="s">
        <v>400</v>
      </c>
      <c r="E99" s="16">
        <v>28</v>
      </c>
      <c r="F99" s="28">
        <f t="shared" si="6"/>
        <v>0</v>
      </c>
      <c r="G99" s="26" t="s">
        <v>369</v>
      </c>
    </row>
    <row r="100" spans="1:7" ht="15.75">
      <c r="A100" s="23" t="s">
        <v>146</v>
      </c>
      <c r="B100" s="24" t="s">
        <v>60</v>
      </c>
      <c r="C100" s="57"/>
      <c r="D100" s="26" t="s">
        <v>400</v>
      </c>
      <c r="E100" s="16">
        <v>28</v>
      </c>
      <c r="F100" s="28">
        <f t="shared" si="6"/>
        <v>0</v>
      </c>
      <c r="G100" s="26" t="s">
        <v>369</v>
      </c>
    </row>
    <row r="101" spans="1:7" ht="15.75">
      <c r="A101" s="23" t="s">
        <v>147</v>
      </c>
      <c r="B101" s="24" t="s">
        <v>59</v>
      </c>
      <c r="C101" s="57"/>
      <c r="D101" s="26" t="s">
        <v>400</v>
      </c>
      <c r="E101" s="16">
        <v>28</v>
      </c>
      <c r="F101" s="28">
        <f t="shared" si="6"/>
        <v>0</v>
      </c>
      <c r="G101" s="26" t="s">
        <v>369</v>
      </c>
    </row>
    <row r="102" spans="1:7" ht="15.75">
      <c r="A102" s="18"/>
      <c r="B102" s="19" t="s">
        <v>73</v>
      </c>
      <c r="C102" s="25"/>
      <c r="D102" s="21"/>
      <c r="E102" s="61"/>
      <c r="F102" s="21"/>
      <c r="G102" s="22"/>
    </row>
    <row r="103" spans="1:7" ht="15.75">
      <c r="A103" s="23" t="s">
        <v>148</v>
      </c>
      <c r="B103" s="24" t="s">
        <v>37</v>
      </c>
      <c r="C103" s="57"/>
      <c r="D103" s="26" t="s">
        <v>401</v>
      </c>
      <c r="E103" s="16">
        <v>800</v>
      </c>
      <c r="F103" s="28">
        <f aca="true" t="shared" si="7" ref="F103:F108">C103*E103</f>
        <v>0</v>
      </c>
      <c r="G103" s="26" t="s">
        <v>369</v>
      </c>
    </row>
    <row r="104" spans="1:7" ht="15.75">
      <c r="A104" s="23" t="s">
        <v>149</v>
      </c>
      <c r="B104" s="24" t="s">
        <v>63</v>
      </c>
      <c r="C104" s="57"/>
      <c r="D104" s="26" t="s">
        <v>401</v>
      </c>
      <c r="E104" s="16">
        <v>28</v>
      </c>
      <c r="F104" s="28">
        <f t="shared" si="7"/>
        <v>0</v>
      </c>
      <c r="G104" s="26" t="s">
        <v>369</v>
      </c>
    </row>
    <row r="105" spans="1:7" ht="15.75">
      <c r="A105" s="23" t="s">
        <v>150</v>
      </c>
      <c r="B105" s="24" t="s">
        <v>62</v>
      </c>
      <c r="C105" s="57"/>
      <c r="D105" s="26" t="s">
        <v>401</v>
      </c>
      <c r="E105" s="16">
        <v>28</v>
      </c>
      <c r="F105" s="28">
        <f t="shared" si="7"/>
        <v>0</v>
      </c>
      <c r="G105" s="26" t="s">
        <v>369</v>
      </c>
    </row>
    <row r="106" spans="1:7" ht="15.75">
      <c r="A106" s="23" t="s">
        <v>151</v>
      </c>
      <c r="B106" s="24" t="s">
        <v>61</v>
      </c>
      <c r="C106" s="57"/>
      <c r="D106" s="26" t="s">
        <v>401</v>
      </c>
      <c r="E106" s="16">
        <v>28</v>
      </c>
      <c r="F106" s="28">
        <f t="shared" si="7"/>
        <v>0</v>
      </c>
      <c r="G106" s="26" t="s">
        <v>369</v>
      </c>
    </row>
    <row r="107" spans="1:7" ht="15.75">
      <c r="A107" s="23" t="s">
        <v>152</v>
      </c>
      <c r="B107" s="24" t="s">
        <v>60</v>
      </c>
      <c r="C107" s="57"/>
      <c r="D107" s="26" t="s">
        <v>401</v>
      </c>
      <c r="E107" s="16">
        <v>28</v>
      </c>
      <c r="F107" s="28">
        <f t="shared" si="7"/>
        <v>0</v>
      </c>
      <c r="G107" s="26" t="s">
        <v>369</v>
      </c>
    </row>
    <row r="108" spans="1:7" ht="15.75">
      <c r="A108" s="23" t="s">
        <v>153</v>
      </c>
      <c r="B108" s="24" t="s">
        <v>59</v>
      </c>
      <c r="C108" s="57"/>
      <c r="D108" s="26" t="s">
        <v>401</v>
      </c>
      <c r="E108" s="16">
        <v>28</v>
      </c>
      <c r="F108" s="28">
        <f t="shared" si="7"/>
        <v>0</v>
      </c>
      <c r="G108" s="26" t="s">
        <v>369</v>
      </c>
    </row>
    <row r="109" spans="1:7" ht="31.5">
      <c r="A109" s="18"/>
      <c r="B109" s="42" t="s">
        <v>363</v>
      </c>
      <c r="C109" s="25"/>
      <c r="D109" s="21"/>
      <c r="E109" s="61"/>
      <c r="F109" s="21"/>
      <c r="G109" s="22"/>
    </row>
    <row r="110" spans="1:7" ht="15.75">
      <c r="A110" s="18"/>
      <c r="B110" s="19" t="s">
        <v>71</v>
      </c>
      <c r="C110" s="25"/>
      <c r="D110" s="21"/>
      <c r="E110" s="61"/>
      <c r="F110" s="21"/>
      <c r="G110" s="22"/>
    </row>
    <row r="111" spans="1:7" ht="15.75">
      <c r="A111" s="23" t="s">
        <v>154</v>
      </c>
      <c r="B111" s="24" t="s">
        <v>37</v>
      </c>
      <c r="C111" s="57"/>
      <c r="D111" s="26" t="s">
        <v>400</v>
      </c>
      <c r="E111" s="16">
        <v>28</v>
      </c>
      <c r="F111" s="28">
        <f aca="true" t="shared" si="8" ref="F111:F116">C111*E111</f>
        <v>0</v>
      </c>
      <c r="G111" s="26" t="s">
        <v>369</v>
      </c>
    </row>
    <row r="112" spans="1:7" ht="15.75">
      <c r="A112" s="23" t="s">
        <v>155</v>
      </c>
      <c r="B112" s="24" t="s">
        <v>63</v>
      </c>
      <c r="C112" s="57"/>
      <c r="D112" s="26" t="s">
        <v>400</v>
      </c>
      <c r="E112" s="16">
        <v>28</v>
      </c>
      <c r="F112" s="28">
        <f t="shared" si="8"/>
        <v>0</v>
      </c>
      <c r="G112" s="26" t="s">
        <v>369</v>
      </c>
    </row>
    <row r="113" spans="1:7" ht="15.75">
      <c r="A113" s="23" t="s">
        <v>156</v>
      </c>
      <c r="B113" s="24" t="s">
        <v>62</v>
      </c>
      <c r="C113" s="57"/>
      <c r="D113" s="26" t="s">
        <v>400</v>
      </c>
      <c r="E113" s="16">
        <v>28</v>
      </c>
      <c r="F113" s="28">
        <f t="shared" si="8"/>
        <v>0</v>
      </c>
      <c r="G113" s="26" t="s">
        <v>369</v>
      </c>
    </row>
    <row r="114" spans="1:7" ht="15.75">
      <c r="A114" s="23" t="s">
        <v>157</v>
      </c>
      <c r="B114" s="24" t="s">
        <v>61</v>
      </c>
      <c r="C114" s="57"/>
      <c r="D114" s="26" t="s">
        <v>400</v>
      </c>
      <c r="E114" s="16">
        <v>28</v>
      </c>
      <c r="F114" s="28">
        <f t="shared" si="8"/>
        <v>0</v>
      </c>
      <c r="G114" s="26" t="s">
        <v>369</v>
      </c>
    </row>
    <row r="115" spans="1:7" ht="15.75">
      <c r="A115" s="23" t="s">
        <v>158</v>
      </c>
      <c r="B115" s="24" t="s">
        <v>60</v>
      </c>
      <c r="C115" s="57"/>
      <c r="D115" s="26" t="s">
        <v>400</v>
      </c>
      <c r="E115" s="16">
        <v>28</v>
      </c>
      <c r="F115" s="28">
        <f t="shared" si="8"/>
        <v>0</v>
      </c>
      <c r="G115" s="26" t="s">
        <v>369</v>
      </c>
    </row>
    <row r="116" spans="1:7" ht="15.75">
      <c r="A116" s="23" t="s">
        <v>159</v>
      </c>
      <c r="B116" s="24" t="s">
        <v>59</v>
      </c>
      <c r="C116" s="57"/>
      <c r="D116" s="26" t="s">
        <v>400</v>
      </c>
      <c r="E116" s="16">
        <v>28</v>
      </c>
      <c r="F116" s="28">
        <f t="shared" si="8"/>
        <v>0</v>
      </c>
      <c r="G116" s="26" t="s">
        <v>369</v>
      </c>
    </row>
    <row r="117" spans="1:7" ht="15.75">
      <c r="A117" s="18"/>
      <c r="B117" s="19" t="s">
        <v>74</v>
      </c>
      <c r="C117" s="25"/>
      <c r="D117" s="21"/>
      <c r="E117" s="61"/>
      <c r="F117" s="21"/>
      <c r="G117" s="22"/>
    </row>
    <row r="118" spans="1:7" ht="15.75">
      <c r="A118" s="23" t="s">
        <v>160</v>
      </c>
      <c r="B118" s="24" t="s">
        <v>37</v>
      </c>
      <c r="C118" s="57"/>
      <c r="D118" s="26" t="s">
        <v>400</v>
      </c>
      <c r="E118" s="16">
        <v>28</v>
      </c>
      <c r="F118" s="28">
        <f aca="true" t="shared" si="9" ref="F118:F123">C118*E118</f>
        <v>0</v>
      </c>
      <c r="G118" s="26" t="s">
        <v>369</v>
      </c>
    </row>
    <row r="119" spans="1:7" ht="15.75">
      <c r="A119" s="23" t="s">
        <v>161</v>
      </c>
      <c r="B119" s="24" t="s">
        <v>63</v>
      </c>
      <c r="C119" s="57"/>
      <c r="D119" s="26" t="s">
        <v>401</v>
      </c>
      <c r="E119" s="16">
        <v>28</v>
      </c>
      <c r="F119" s="28">
        <f t="shared" si="9"/>
        <v>0</v>
      </c>
      <c r="G119" s="26" t="s">
        <v>369</v>
      </c>
    </row>
    <row r="120" spans="1:7" ht="15.75">
      <c r="A120" s="23" t="s">
        <v>162</v>
      </c>
      <c r="B120" s="24" t="s">
        <v>62</v>
      </c>
      <c r="C120" s="57"/>
      <c r="D120" s="26" t="s">
        <v>400</v>
      </c>
      <c r="E120" s="16">
        <v>28</v>
      </c>
      <c r="F120" s="28">
        <f t="shared" si="9"/>
        <v>0</v>
      </c>
      <c r="G120" s="26" t="s">
        <v>369</v>
      </c>
    </row>
    <row r="121" spans="1:7" ht="15.75">
      <c r="A121" s="23" t="s">
        <v>163</v>
      </c>
      <c r="B121" s="24" t="s">
        <v>61</v>
      </c>
      <c r="C121" s="57"/>
      <c r="D121" s="26" t="s">
        <v>401</v>
      </c>
      <c r="E121" s="16">
        <v>28</v>
      </c>
      <c r="F121" s="28">
        <f t="shared" si="9"/>
        <v>0</v>
      </c>
      <c r="G121" s="26" t="s">
        <v>369</v>
      </c>
    </row>
    <row r="122" spans="1:7" ht="15.75">
      <c r="A122" s="23" t="s">
        <v>164</v>
      </c>
      <c r="B122" s="24" t="s">
        <v>60</v>
      </c>
      <c r="C122" s="57"/>
      <c r="D122" s="26" t="s">
        <v>400</v>
      </c>
      <c r="E122" s="16">
        <v>28</v>
      </c>
      <c r="F122" s="28">
        <f t="shared" si="9"/>
        <v>0</v>
      </c>
      <c r="G122" s="26" t="s">
        <v>369</v>
      </c>
    </row>
    <row r="123" spans="1:7" ht="15.75">
      <c r="A123" s="23" t="s">
        <v>165</v>
      </c>
      <c r="B123" s="24" t="s">
        <v>59</v>
      </c>
      <c r="C123" s="57"/>
      <c r="D123" s="26" t="s">
        <v>401</v>
      </c>
      <c r="E123" s="16">
        <v>28</v>
      </c>
      <c r="F123" s="28">
        <f t="shared" si="9"/>
        <v>0</v>
      </c>
      <c r="G123" s="26" t="s">
        <v>369</v>
      </c>
    </row>
    <row r="124" spans="1:7" ht="15.75">
      <c r="A124" s="18"/>
      <c r="B124" s="19" t="s">
        <v>75</v>
      </c>
      <c r="C124" s="25"/>
      <c r="D124" s="26"/>
      <c r="E124" s="16"/>
      <c r="F124" s="25"/>
      <c r="G124" s="26"/>
    </row>
    <row r="125" spans="1:7" ht="15.75">
      <c r="A125" s="23" t="s">
        <v>166</v>
      </c>
      <c r="B125" s="24" t="s">
        <v>37</v>
      </c>
      <c r="C125" s="57"/>
      <c r="D125" s="26" t="s">
        <v>401</v>
      </c>
      <c r="E125" s="16">
        <v>28</v>
      </c>
      <c r="F125" s="28">
        <f aca="true" t="shared" si="10" ref="F125:F130">C125*E125</f>
        <v>0</v>
      </c>
      <c r="G125" s="26" t="s">
        <v>369</v>
      </c>
    </row>
    <row r="126" spans="1:7" ht="15.75">
      <c r="A126" s="23" t="s">
        <v>167</v>
      </c>
      <c r="B126" s="24" t="s">
        <v>63</v>
      </c>
      <c r="C126" s="57"/>
      <c r="D126" s="26" t="s">
        <v>400</v>
      </c>
      <c r="E126" s="16">
        <v>28</v>
      </c>
      <c r="F126" s="28">
        <f t="shared" si="10"/>
        <v>0</v>
      </c>
      <c r="G126" s="26" t="s">
        <v>369</v>
      </c>
    </row>
    <row r="127" spans="1:7" ht="15.75">
      <c r="A127" s="23" t="s">
        <v>168</v>
      </c>
      <c r="B127" s="24" t="s">
        <v>62</v>
      </c>
      <c r="C127" s="57"/>
      <c r="D127" s="26" t="s">
        <v>401</v>
      </c>
      <c r="E127" s="16">
        <v>28</v>
      </c>
      <c r="F127" s="28">
        <f t="shared" si="10"/>
        <v>0</v>
      </c>
      <c r="G127" s="26" t="s">
        <v>369</v>
      </c>
    </row>
    <row r="128" spans="1:7" ht="15.75">
      <c r="A128" s="23" t="s">
        <v>169</v>
      </c>
      <c r="B128" s="24" t="s">
        <v>61</v>
      </c>
      <c r="C128" s="57"/>
      <c r="D128" s="26" t="s">
        <v>400</v>
      </c>
      <c r="E128" s="16">
        <v>28</v>
      </c>
      <c r="F128" s="28">
        <f t="shared" si="10"/>
        <v>0</v>
      </c>
      <c r="G128" s="26" t="s">
        <v>369</v>
      </c>
    </row>
    <row r="129" spans="1:7" ht="15.75">
      <c r="A129" s="23" t="s">
        <v>170</v>
      </c>
      <c r="B129" s="24" t="s">
        <v>60</v>
      </c>
      <c r="C129" s="57"/>
      <c r="D129" s="26" t="s">
        <v>401</v>
      </c>
      <c r="E129" s="16">
        <v>28</v>
      </c>
      <c r="F129" s="28">
        <f t="shared" si="10"/>
        <v>0</v>
      </c>
      <c r="G129" s="26" t="s">
        <v>369</v>
      </c>
    </row>
    <row r="130" spans="1:7" ht="15.75">
      <c r="A130" s="23" t="s">
        <v>171</v>
      </c>
      <c r="B130" s="24" t="s">
        <v>59</v>
      </c>
      <c r="C130" s="57"/>
      <c r="D130" s="26" t="s">
        <v>400</v>
      </c>
      <c r="E130" s="16">
        <v>28</v>
      </c>
      <c r="F130" s="28">
        <f t="shared" si="10"/>
        <v>0</v>
      </c>
      <c r="G130" s="26" t="s">
        <v>369</v>
      </c>
    </row>
    <row r="131" spans="1:7" ht="31.5">
      <c r="A131" s="18"/>
      <c r="B131" s="42" t="s">
        <v>364</v>
      </c>
      <c r="C131" s="25"/>
      <c r="D131" s="21"/>
      <c r="E131" s="61"/>
      <c r="F131" s="21"/>
      <c r="G131" s="22"/>
    </row>
    <row r="132" spans="1:7" ht="15.75">
      <c r="A132" s="18"/>
      <c r="B132" s="19" t="s">
        <v>76</v>
      </c>
      <c r="C132" s="25"/>
      <c r="D132" s="21"/>
      <c r="E132" s="61"/>
      <c r="F132" s="21"/>
      <c r="G132" s="22"/>
    </row>
    <row r="133" spans="1:7" ht="15.75">
      <c r="A133" s="23" t="s">
        <v>172</v>
      </c>
      <c r="B133" s="24" t="s">
        <v>37</v>
      </c>
      <c r="C133" s="57"/>
      <c r="D133" s="26" t="s">
        <v>400</v>
      </c>
      <c r="E133" s="16">
        <v>12</v>
      </c>
      <c r="F133" s="28">
        <f>C133*E133</f>
        <v>0</v>
      </c>
      <c r="G133" s="26" t="s">
        <v>369</v>
      </c>
    </row>
    <row r="134" spans="1:7" ht="15.75">
      <c r="A134" s="23" t="s">
        <v>173</v>
      </c>
      <c r="B134" s="24" t="s">
        <v>63</v>
      </c>
      <c r="C134" s="57"/>
      <c r="D134" s="26" t="s">
        <v>400</v>
      </c>
      <c r="E134" s="16">
        <v>12</v>
      </c>
      <c r="F134" s="28">
        <f>C134*E134</f>
        <v>0</v>
      </c>
      <c r="G134" s="26" t="s">
        <v>369</v>
      </c>
    </row>
    <row r="135" spans="1:7" ht="15.75">
      <c r="A135" s="23" t="s">
        <v>174</v>
      </c>
      <c r="B135" s="24" t="s">
        <v>62</v>
      </c>
      <c r="C135" s="57"/>
      <c r="D135" s="26" t="s">
        <v>400</v>
      </c>
      <c r="E135" s="16">
        <v>100</v>
      </c>
      <c r="F135" s="28">
        <f aca="true" t="shared" si="11" ref="F135:F140">C135*E135</f>
        <v>0</v>
      </c>
      <c r="G135" s="26" t="s">
        <v>369</v>
      </c>
    </row>
    <row r="136" spans="1:7" ht="15.75">
      <c r="A136" s="23" t="s">
        <v>175</v>
      </c>
      <c r="B136" s="24" t="s">
        <v>61</v>
      </c>
      <c r="C136" s="57"/>
      <c r="D136" s="26" t="s">
        <v>400</v>
      </c>
      <c r="E136" s="16">
        <v>12</v>
      </c>
      <c r="F136" s="28">
        <f t="shared" si="11"/>
        <v>0</v>
      </c>
      <c r="G136" s="26" t="s">
        <v>369</v>
      </c>
    </row>
    <row r="137" spans="1:7" ht="15.75">
      <c r="A137" s="23" t="s">
        <v>176</v>
      </c>
      <c r="B137" s="24" t="s">
        <v>60</v>
      </c>
      <c r="C137" s="57"/>
      <c r="D137" s="26" t="s">
        <v>400</v>
      </c>
      <c r="E137" s="16">
        <v>12</v>
      </c>
      <c r="F137" s="28">
        <f t="shared" si="11"/>
        <v>0</v>
      </c>
      <c r="G137" s="26" t="s">
        <v>369</v>
      </c>
    </row>
    <row r="138" spans="1:7" ht="15.75">
      <c r="A138" s="23" t="s">
        <v>177</v>
      </c>
      <c r="B138" s="24" t="s">
        <v>59</v>
      </c>
      <c r="C138" s="57"/>
      <c r="D138" s="26" t="s">
        <v>400</v>
      </c>
      <c r="E138" s="16">
        <v>12</v>
      </c>
      <c r="F138" s="28">
        <f t="shared" si="11"/>
        <v>0</v>
      </c>
      <c r="G138" s="26" t="s">
        <v>369</v>
      </c>
    </row>
    <row r="139" spans="1:7" ht="15.75">
      <c r="A139" s="23" t="s">
        <v>178</v>
      </c>
      <c r="B139" s="24" t="s">
        <v>58</v>
      </c>
      <c r="C139" s="57"/>
      <c r="D139" s="26" t="s">
        <v>400</v>
      </c>
      <c r="E139" s="16">
        <v>12</v>
      </c>
      <c r="F139" s="28">
        <f t="shared" si="11"/>
        <v>0</v>
      </c>
      <c r="G139" s="26" t="s">
        <v>369</v>
      </c>
    </row>
    <row r="140" spans="1:7" ht="15.75">
      <c r="A140" s="23" t="s">
        <v>179</v>
      </c>
      <c r="B140" s="24" t="s">
        <v>57</v>
      </c>
      <c r="C140" s="57"/>
      <c r="D140" s="26" t="s">
        <v>400</v>
      </c>
      <c r="E140" s="16">
        <v>12</v>
      </c>
      <c r="F140" s="28">
        <f t="shared" si="11"/>
        <v>0</v>
      </c>
      <c r="G140" s="26" t="s">
        <v>369</v>
      </c>
    </row>
    <row r="141" spans="1:7" ht="15.75">
      <c r="A141" s="18"/>
      <c r="B141" s="19" t="s">
        <v>72</v>
      </c>
      <c r="C141" s="25"/>
      <c r="D141" s="21"/>
      <c r="E141" s="61"/>
      <c r="F141" s="21"/>
      <c r="G141" s="22"/>
    </row>
    <row r="142" spans="1:7" ht="15.75">
      <c r="A142" s="23" t="s">
        <v>180</v>
      </c>
      <c r="B142" s="24" t="s">
        <v>37</v>
      </c>
      <c r="C142" s="57"/>
      <c r="D142" s="26" t="s">
        <v>400</v>
      </c>
      <c r="E142" s="16">
        <v>12</v>
      </c>
      <c r="F142" s="28">
        <f>C142*E142</f>
        <v>0</v>
      </c>
      <c r="G142" s="26" t="s">
        <v>369</v>
      </c>
    </row>
    <row r="143" spans="1:7" ht="15.75">
      <c r="A143" s="23" t="s">
        <v>181</v>
      </c>
      <c r="B143" s="24" t="s">
        <v>63</v>
      </c>
      <c r="C143" s="57"/>
      <c r="D143" s="26" t="s">
        <v>400</v>
      </c>
      <c r="E143" s="16">
        <v>12</v>
      </c>
      <c r="F143" s="28">
        <f>C143*E143</f>
        <v>0</v>
      </c>
      <c r="G143" s="26" t="s">
        <v>369</v>
      </c>
    </row>
    <row r="144" spans="1:7" ht="14.25" customHeight="1">
      <c r="A144" s="23" t="s">
        <v>182</v>
      </c>
      <c r="B144" s="24" t="s">
        <v>62</v>
      </c>
      <c r="C144" s="57"/>
      <c r="D144" s="26" t="s">
        <v>400</v>
      </c>
      <c r="E144" s="16">
        <v>600</v>
      </c>
      <c r="F144" s="28">
        <f aca="true" t="shared" si="12" ref="F144:F149">C144*E144</f>
        <v>0</v>
      </c>
      <c r="G144" s="26" t="s">
        <v>369</v>
      </c>
    </row>
    <row r="145" spans="1:7" ht="14.25" customHeight="1">
      <c r="A145" s="23" t="s">
        <v>183</v>
      </c>
      <c r="B145" s="24" t="s">
        <v>61</v>
      </c>
      <c r="C145" s="57"/>
      <c r="D145" s="26" t="s">
        <v>400</v>
      </c>
      <c r="E145" s="16">
        <v>12</v>
      </c>
      <c r="F145" s="28">
        <f t="shared" si="12"/>
        <v>0</v>
      </c>
      <c r="G145" s="26" t="s">
        <v>369</v>
      </c>
    </row>
    <row r="146" spans="1:7" ht="15.75">
      <c r="A146" s="23" t="s">
        <v>184</v>
      </c>
      <c r="B146" s="24" t="s">
        <v>60</v>
      </c>
      <c r="C146" s="57"/>
      <c r="D146" s="26" t="s">
        <v>400</v>
      </c>
      <c r="E146" s="16">
        <v>12</v>
      </c>
      <c r="F146" s="28">
        <f t="shared" si="12"/>
        <v>0</v>
      </c>
      <c r="G146" s="26" t="s">
        <v>369</v>
      </c>
    </row>
    <row r="147" spans="1:7" ht="15.75">
      <c r="A147" s="23" t="s">
        <v>185</v>
      </c>
      <c r="B147" s="24" t="s">
        <v>59</v>
      </c>
      <c r="C147" s="57"/>
      <c r="D147" s="26" t="s">
        <v>400</v>
      </c>
      <c r="E147" s="16">
        <v>12</v>
      </c>
      <c r="F147" s="28">
        <f t="shared" si="12"/>
        <v>0</v>
      </c>
      <c r="G147" s="26" t="s">
        <v>369</v>
      </c>
    </row>
    <row r="148" spans="1:7" ht="15.75">
      <c r="A148" s="23" t="s">
        <v>186</v>
      </c>
      <c r="B148" s="24" t="s">
        <v>58</v>
      </c>
      <c r="C148" s="57"/>
      <c r="D148" s="26" t="s">
        <v>400</v>
      </c>
      <c r="E148" s="16">
        <v>12</v>
      </c>
      <c r="F148" s="28">
        <f t="shared" si="12"/>
        <v>0</v>
      </c>
      <c r="G148" s="26" t="s">
        <v>369</v>
      </c>
    </row>
    <row r="149" spans="1:7" ht="15.75">
      <c r="A149" s="23" t="s">
        <v>187</v>
      </c>
      <c r="B149" s="24" t="s">
        <v>57</v>
      </c>
      <c r="C149" s="57"/>
      <c r="D149" s="26" t="s">
        <v>400</v>
      </c>
      <c r="E149" s="16">
        <v>12</v>
      </c>
      <c r="F149" s="28">
        <f t="shared" si="12"/>
        <v>0</v>
      </c>
      <c r="G149" s="26" t="s">
        <v>369</v>
      </c>
    </row>
    <row r="150" spans="1:7" ht="15.75">
      <c r="A150" s="18"/>
      <c r="B150" s="19" t="s">
        <v>75</v>
      </c>
      <c r="C150" s="25"/>
      <c r="D150" s="21"/>
      <c r="E150" s="61"/>
      <c r="F150" s="21"/>
      <c r="G150" s="22"/>
    </row>
    <row r="151" spans="1:7" ht="15.75">
      <c r="A151" s="23" t="s">
        <v>188</v>
      </c>
      <c r="B151" s="24" t="s">
        <v>37</v>
      </c>
      <c r="C151" s="57"/>
      <c r="D151" s="26" t="s">
        <v>400</v>
      </c>
      <c r="E151" s="16">
        <v>12</v>
      </c>
      <c r="F151" s="28">
        <f>C151*E151</f>
        <v>0</v>
      </c>
      <c r="G151" s="26" t="s">
        <v>369</v>
      </c>
    </row>
    <row r="152" spans="1:7" ht="15.75">
      <c r="A152" s="23" t="s">
        <v>189</v>
      </c>
      <c r="B152" s="24" t="s">
        <v>63</v>
      </c>
      <c r="C152" s="57"/>
      <c r="D152" s="26" t="s">
        <v>400</v>
      </c>
      <c r="E152" s="16">
        <v>12</v>
      </c>
      <c r="F152" s="28">
        <f>C152*E152</f>
        <v>0</v>
      </c>
      <c r="G152" s="26" t="s">
        <v>369</v>
      </c>
    </row>
    <row r="153" spans="1:7" ht="15.75">
      <c r="A153" s="23" t="s">
        <v>190</v>
      </c>
      <c r="B153" s="24" t="s">
        <v>62</v>
      </c>
      <c r="C153" s="57"/>
      <c r="D153" s="26" t="s">
        <v>400</v>
      </c>
      <c r="E153" s="16">
        <v>100</v>
      </c>
      <c r="F153" s="28">
        <f aca="true" t="shared" si="13" ref="F153:F158">C153*E153</f>
        <v>0</v>
      </c>
      <c r="G153" s="26" t="s">
        <v>369</v>
      </c>
    </row>
    <row r="154" spans="1:7" ht="15.75">
      <c r="A154" s="23" t="s">
        <v>191</v>
      </c>
      <c r="B154" s="24" t="s">
        <v>61</v>
      </c>
      <c r="C154" s="57"/>
      <c r="D154" s="26" t="s">
        <v>400</v>
      </c>
      <c r="E154" s="16">
        <v>12</v>
      </c>
      <c r="F154" s="28">
        <f t="shared" si="13"/>
        <v>0</v>
      </c>
      <c r="G154" s="26" t="s">
        <v>369</v>
      </c>
    </row>
    <row r="155" spans="1:7" ht="15.75">
      <c r="A155" s="23" t="s">
        <v>192</v>
      </c>
      <c r="B155" s="24" t="s">
        <v>60</v>
      </c>
      <c r="C155" s="57"/>
      <c r="D155" s="26" t="s">
        <v>400</v>
      </c>
      <c r="E155" s="16">
        <v>12</v>
      </c>
      <c r="F155" s="28">
        <f t="shared" si="13"/>
        <v>0</v>
      </c>
      <c r="G155" s="26" t="s">
        <v>369</v>
      </c>
    </row>
    <row r="156" spans="1:7" ht="15.75">
      <c r="A156" s="23" t="s">
        <v>193</v>
      </c>
      <c r="B156" s="24" t="s">
        <v>59</v>
      </c>
      <c r="C156" s="57"/>
      <c r="D156" s="26" t="s">
        <v>400</v>
      </c>
      <c r="E156" s="16">
        <v>12</v>
      </c>
      <c r="F156" s="28">
        <f t="shared" si="13"/>
        <v>0</v>
      </c>
      <c r="G156" s="26" t="s">
        <v>369</v>
      </c>
    </row>
    <row r="157" spans="1:7" ht="15.75">
      <c r="A157" s="23" t="s">
        <v>194</v>
      </c>
      <c r="B157" s="24" t="s">
        <v>58</v>
      </c>
      <c r="C157" s="57"/>
      <c r="D157" s="26" t="s">
        <v>400</v>
      </c>
      <c r="E157" s="16">
        <v>12</v>
      </c>
      <c r="F157" s="28">
        <f t="shared" si="13"/>
        <v>0</v>
      </c>
      <c r="G157" s="26" t="s">
        <v>369</v>
      </c>
    </row>
    <row r="158" spans="1:7" ht="15.75">
      <c r="A158" s="23" t="s">
        <v>195</v>
      </c>
      <c r="B158" s="24" t="s">
        <v>57</v>
      </c>
      <c r="C158" s="57"/>
      <c r="D158" s="26" t="s">
        <v>400</v>
      </c>
      <c r="E158" s="16">
        <v>12</v>
      </c>
      <c r="F158" s="28">
        <f t="shared" si="13"/>
        <v>0</v>
      </c>
      <c r="G158" s="26" t="s">
        <v>369</v>
      </c>
    </row>
    <row r="159" spans="1:7" ht="31.5">
      <c r="A159" s="18"/>
      <c r="B159" s="42" t="s">
        <v>365</v>
      </c>
      <c r="C159" s="25"/>
      <c r="D159" s="21"/>
      <c r="E159" s="61"/>
      <c r="F159" s="21"/>
      <c r="G159" s="22"/>
    </row>
    <row r="160" spans="1:7" ht="15.75">
      <c r="A160" s="18"/>
      <c r="B160" s="19" t="s">
        <v>71</v>
      </c>
      <c r="C160" s="25"/>
      <c r="D160" s="21"/>
      <c r="E160" s="61"/>
      <c r="F160" s="21"/>
      <c r="G160" s="22"/>
    </row>
    <row r="161" spans="1:7" ht="15.75">
      <c r="A161" s="23" t="s">
        <v>196</v>
      </c>
      <c r="B161" s="24" t="s">
        <v>37</v>
      </c>
      <c r="C161" s="57"/>
      <c r="D161" s="26" t="s">
        <v>400</v>
      </c>
      <c r="E161" s="16">
        <v>12</v>
      </c>
      <c r="F161" s="28">
        <f>C161*E161</f>
        <v>0</v>
      </c>
      <c r="G161" s="26" t="s">
        <v>369</v>
      </c>
    </row>
    <row r="162" spans="1:7" ht="15.75">
      <c r="A162" s="23" t="s">
        <v>197</v>
      </c>
      <c r="B162" s="24" t="s">
        <v>63</v>
      </c>
      <c r="C162" s="57"/>
      <c r="D162" s="26" t="s">
        <v>400</v>
      </c>
      <c r="E162" s="16">
        <v>12</v>
      </c>
      <c r="F162" s="28">
        <f>C162*E162</f>
        <v>0</v>
      </c>
      <c r="G162" s="26" t="s">
        <v>369</v>
      </c>
    </row>
    <row r="163" spans="1:7" ht="15.75">
      <c r="A163" s="23" t="s">
        <v>198</v>
      </c>
      <c r="B163" s="24" t="s">
        <v>62</v>
      </c>
      <c r="C163" s="57"/>
      <c r="D163" s="26" t="s">
        <v>400</v>
      </c>
      <c r="E163" s="16">
        <v>12</v>
      </c>
      <c r="F163" s="28">
        <f aca="true" t="shared" si="14" ref="F163:F168">C163*E163</f>
        <v>0</v>
      </c>
      <c r="G163" s="26" t="s">
        <v>369</v>
      </c>
    </row>
    <row r="164" spans="1:7" ht="15.75">
      <c r="A164" s="23" t="s">
        <v>199</v>
      </c>
      <c r="B164" s="24" t="s">
        <v>61</v>
      </c>
      <c r="C164" s="57"/>
      <c r="D164" s="26" t="s">
        <v>400</v>
      </c>
      <c r="E164" s="16">
        <v>12</v>
      </c>
      <c r="F164" s="28">
        <f t="shared" si="14"/>
        <v>0</v>
      </c>
      <c r="G164" s="26" t="s">
        <v>369</v>
      </c>
    </row>
    <row r="165" spans="1:7" ht="15.75">
      <c r="A165" s="23" t="s">
        <v>200</v>
      </c>
      <c r="B165" s="24" t="s">
        <v>60</v>
      </c>
      <c r="C165" s="57"/>
      <c r="D165" s="26" t="s">
        <v>400</v>
      </c>
      <c r="E165" s="16">
        <v>12</v>
      </c>
      <c r="F165" s="28">
        <f t="shared" si="14"/>
        <v>0</v>
      </c>
      <c r="G165" s="26" t="s">
        <v>369</v>
      </c>
    </row>
    <row r="166" spans="1:7" ht="15.75">
      <c r="A166" s="23" t="s">
        <v>201</v>
      </c>
      <c r="B166" s="24" t="s">
        <v>59</v>
      </c>
      <c r="C166" s="57"/>
      <c r="D166" s="26" t="s">
        <v>400</v>
      </c>
      <c r="E166" s="16">
        <v>12</v>
      </c>
      <c r="F166" s="28">
        <f t="shared" si="14"/>
        <v>0</v>
      </c>
      <c r="G166" s="26" t="s">
        <v>369</v>
      </c>
    </row>
    <row r="167" spans="1:7" ht="15.75">
      <c r="A167" s="23" t="s">
        <v>202</v>
      </c>
      <c r="B167" s="24" t="s">
        <v>58</v>
      </c>
      <c r="C167" s="57"/>
      <c r="D167" s="26" t="s">
        <v>400</v>
      </c>
      <c r="E167" s="16">
        <v>12</v>
      </c>
      <c r="F167" s="28">
        <f t="shared" si="14"/>
        <v>0</v>
      </c>
      <c r="G167" s="26" t="s">
        <v>369</v>
      </c>
    </row>
    <row r="168" spans="1:7" ht="15.75">
      <c r="A168" s="23" t="s">
        <v>203</v>
      </c>
      <c r="B168" s="24" t="s">
        <v>57</v>
      </c>
      <c r="C168" s="57"/>
      <c r="D168" s="26" t="s">
        <v>400</v>
      </c>
      <c r="E168" s="16">
        <v>12</v>
      </c>
      <c r="F168" s="28">
        <f t="shared" si="14"/>
        <v>0</v>
      </c>
      <c r="G168" s="26" t="s">
        <v>369</v>
      </c>
    </row>
    <row r="169" spans="1:7" ht="15.75">
      <c r="A169" s="18"/>
      <c r="B169" s="19" t="s">
        <v>72</v>
      </c>
      <c r="C169" s="25"/>
      <c r="D169" s="21"/>
      <c r="E169" s="61"/>
      <c r="F169" s="21"/>
      <c r="G169" s="22"/>
    </row>
    <row r="170" spans="1:7" ht="15.75">
      <c r="A170" s="23" t="s">
        <v>204</v>
      </c>
      <c r="B170" s="24" t="s">
        <v>37</v>
      </c>
      <c r="C170" s="57"/>
      <c r="D170" s="26" t="s">
        <v>400</v>
      </c>
      <c r="E170" s="16">
        <v>12</v>
      </c>
      <c r="F170" s="28">
        <f>C170*E170</f>
        <v>0</v>
      </c>
      <c r="G170" s="26" t="s">
        <v>369</v>
      </c>
    </row>
    <row r="171" spans="1:7" ht="15.75">
      <c r="A171" s="23" t="s">
        <v>205</v>
      </c>
      <c r="B171" s="24" t="s">
        <v>63</v>
      </c>
      <c r="C171" s="57"/>
      <c r="D171" s="26" t="s">
        <v>400</v>
      </c>
      <c r="E171" s="16">
        <v>12</v>
      </c>
      <c r="F171" s="28">
        <f>C171*E171</f>
        <v>0</v>
      </c>
      <c r="G171" s="26" t="s">
        <v>369</v>
      </c>
    </row>
    <row r="172" spans="1:7" ht="15.75">
      <c r="A172" s="23" t="s">
        <v>206</v>
      </c>
      <c r="B172" s="24" t="s">
        <v>62</v>
      </c>
      <c r="C172" s="57"/>
      <c r="D172" s="26" t="s">
        <v>400</v>
      </c>
      <c r="E172" s="16">
        <v>12</v>
      </c>
      <c r="F172" s="28">
        <f aca="true" t="shared" si="15" ref="F172:F177">C172*E172</f>
        <v>0</v>
      </c>
      <c r="G172" s="26" t="s">
        <v>369</v>
      </c>
    </row>
    <row r="173" spans="1:7" ht="15.75">
      <c r="A173" s="23" t="s">
        <v>207</v>
      </c>
      <c r="B173" s="24" t="s">
        <v>61</v>
      </c>
      <c r="C173" s="57"/>
      <c r="D173" s="26" t="s">
        <v>400</v>
      </c>
      <c r="E173" s="16">
        <v>12</v>
      </c>
      <c r="F173" s="28">
        <f t="shared" si="15"/>
        <v>0</v>
      </c>
      <c r="G173" s="26" t="s">
        <v>369</v>
      </c>
    </row>
    <row r="174" spans="1:7" ht="15.75">
      <c r="A174" s="23" t="s">
        <v>208</v>
      </c>
      <c r="B174" s="24" t="s">
        <v>60</v>
      </c>
      <c r="C174" s="57"/>
      <c r="D174" s="26" t="s">
        <v>400</v>
      </c>
      <c r="E174" s="16">
        <v>12</v>
      </c>
      <c r="F174" s="28">
        <f t="shared" si="15"/>
        <v>0</v>
      </c>
      <c r="G174" s="26" t="s">
        <v>369</v>
      </c>
    </row>
    <row r="175" spans="1:7" ht="15.75">
      <c r="A175" s="23" t="s">
        <v>209</v>
      </c>
      <c r="B175" s="24" t="s">
        <v>59</v>
      </c>
      <c r="C175" s="57"/>
      <c r="D175" s="26" t="s">
        <v>400</v>
      </c>
      <c r="E175" s="16">
        <v>12</v>
      </c>
      <c r="F175" s="28">
        <f t="shared" si="15"/>
        <v>0</v>
      </c>
      <c r="G175" s="26" t="s">
        <v>369</v>
      </c>
    </row>
    <row r="176" spans="1:7" ht="15.75">
      <c r="A176" s="23" t="s">
        <v>210</v>
      </c>
      <c r="B176" s="24" t="s">
        <v>58</v>
      </c>
      <c r="C176" s="57"/>
      <c r="D176" s="26" t="s">
        <v>400</v>
      </c>
      <c r="E176" s="16">
        <v>12</v>
      </c>
      <c r="F176" s="28">
        <f t="shared" si="15"/>
        <v>0</v>
      </c>
      <c r="G176" s="26" t="s">
        <v>369</v>
      </c>
    </row>
    <row r="177" spans="1:7" ht="15.75">
      <c r="A177" s="23" t="s">
        <v>211</v>
      </c>
      <c r="B177" s="24" t="s">
        <v>57</v>
      </c>
      <c r="C177" s="57"/>
      <c r="D177" s="26" t="s">
        <v>400</v>
      </c>
      <c r="E177" s="16">
        <v>12</v>
      </c>
      <c r="F177" s="28">
        <f t="shared" si="15"/>
        <v>0</v>
      </c>
      <c r="G177" s="26" t="s">
        <v>369</v>
      </c>
    </row>
    <row r="178" spans="1:7" ht="15.75">
      <c r="A178" s="18"/>
      <c r="B178" s="19" t="s">
        <v>73</v>
      </c>
      <c r="C178" s="25"/>
      <c r="D178" s="21"/>
      <c r="E178" s="61"/>
      <c r="F178" s="21"/>
      <c r="G178" s="22"/>
    </row>
    <row r="179" spans="1:7" ht="15.75">
      <c r="A179" s="23" t="s">
        <v>212</v>
      </c>
      <c r="B179" s="24" t="s">
        <v>37</v>
      </c>
      <c r="C179" s="57"/>
      <c r="D179" s="26" t="s">
        <v>401</v>
      </c>
      <c r="E179" s="16">
        <v>12</v>
      </c>
      <c r="F179" s="28">
        <f>C179*E179</f>
        <v>0</v>
      </c>
      <c r="G179" s="26" t="s">
        <v>369</v>
      </c>
    </row>
    <row r="180" spans="1:7" ht="15.75">
      <c r="A180" s="23" t="s">
        <v>213</v>
      </c>
      <c r="B180" s="24" t="s">
        <v>63</v>
      </c>
      <c r="C180" s="57"/>
      <c r="D180" s="26" t="s">
        <v>401</v>
      </c>
      <c r="E180" s="16">
        <v>12</v>
      </c>
      <c r="F180" s="28">
        <f>C180*E180</f>
        <v>0</v>
      </c>
      <c r="G180" s="26" t="s">
        <v>369</v>
      </c>
    </row>
    <row r="181" spans="1:7" ht="15.75">
      <c r="A181" s="23" t="s">
        <v>214</v>
      </c>
      <c r="B181" s="24" t="s">
        <v>62</v>
      </c>
      <c r="C181" s="57"/>
      <c r="D181" s="26" t="s">
        <v>401</v>
      </c>
      <c r="E181" s="16">
        <v>12</v>
      </c>
      <c r="F181" s="28">
        <f aca="true" t="shared" si="16" ref="F181:F186">C181*E181</f>
        <v>0</v>
      </c>
      <c r="G181" s="26" t="s">
        <v>369</v>
      </c>
    </row>
    <row r="182" spans="1:7" ht="15.75">
      <c r="A182" s="23" t="s">
        <v>215</v>
      </c>
      <c r="B182" s="24" t="s">
        <v>61</v>
      </c>
      <c r="C182" s="57"/>
      <c r="D182" s="26" t="s">
        <v>401</v>
      </c>
      <c r="E182" s="16">
        <v>12</v>
      </c>
      <c r="F182" s="28">
        <f t="shared" si="16"/>
        <v>0</v>
      </c>
      <c r="G182" s="26" t="s">
        <v>369</v>
      </c>
    </row>
    <row r="183" spans="1:7" ht="15.75">
      <c r="A183" s="23" t="s">
        <v>216</v>
      </c>
      <c r="B183" s="24" t="s">
        <v>60</v>
      </c>
      <c r="C183" s="57"/>
      <c r="D183" s="26" t="s">
        <v>401</v>
      </c>
      <c r="E183" s="16">
        <v>12</v>
      </c>
      <c r="F183" s="28">
        <f t="shared" si="16"/>
        <v>0</v>
      </c>
      <c r="G183" s="26" t="s">
        <v>369</v>
      </c>
    </row>
    <row r="184" spans="1:7" ht="15.75">
      <c r="A184" s="23" t="s">
        <v>217</v>
      </c>
      <c r="B184" s="24" t="s">
        <v>59</v>
      </c>
      <c r="C184" s="57"/>
      <c r="D184" s="26" t="s">
        <v>401</v>
      </c>
      <c r="E184" s="16">
        <v>12</v>
      </c>
      <c r="F184" s="28">
        <f t="shared" si="16"/>
        <v>0</v>
      </c>
      <c r="G184" s="26" t="s">
        <v>369</v>
      </c>
    </row>
    <row r="185" spans="1:7" ht="15.75">
      <c r="A185" s="23" t="s">
        <v>218</v>
      </c>
      <c r="B185" s="24" t="s">
        <v>58</v>
      </c>
      <c r="C185" s="57"/>
      <c r="D185" s="26" t="s">
        <v>401</v>
      </c>
      <c r="E185" s="16">
        <v>12</v>
      </c>
      <c r="F185" s="28">
        <f t="shared" si="16"/>
        <v>0</v>
      </c>
      <c r="G185" s="26" t="s">
        <v>369</v>
      </c>
    </row>
    <row r="186" spans="1:7" ht="15.75">
      <c r="A186" s="23" t="s">
        <v>219</v>
      </c>
      <c r="B186" s="24" t="s">
        <v>57</v>
      </c>
      <c r="C186" s="57"/>
      <c r="D186" s="26" t="s">
        <v>401</v>
      </c>
      <c r="E186" s="16">
        <v>12</v>
      </c>
      <c r="F186" s="28">
        <f t="shared" si="16"/>
        <v>0</v>
      </c>
      <c r="G186" s="26" t="s">
        <v>369</v>
      </c>
    </row>
    <row r="187" spans="1:7" ht="31.5">
      <c r="A187" s="18"/>
      <c r="B187" s="42" t="s">
        <v>366</v>
      </c>
      <c r="C187" s="25"/>
      <c r="D187" s="21"/>
      <c r="E187" s="61"/>
      <c r="F187" s="21"/>
      <c r="G187" s="22"/>
    </row>
    <row r="188" spans="1:7" ht="15.75">
      <c r="A188" s="18"/>
      <c r="B188" s="19" t="s">
        <v>71</v>
      </c>
      <c r="C188" s="25"/>
      <c r="D188" s="21"/>
      <c r="E188" s="61"/>
      <c r="F188" s="21"/>
      <c r="G188" s="22"/>
    </row>
    <row r="189" spans="1:7" ht="15.75">
      <c r="A189" s="23" t="s">
        <v>220</v>
      </c>
      <c r="B189" s="24" t="s">
        <v>37</v>
      </c>
      <c r="C189" s="57"/>
      <c r="D189" s="26" t="s">
        <v>400</v>
      </c>
      <c r="E189" s="16">
        <v>6</v>
      </c>
      <c r="F189" s="28">
        <f aca="true" t="shared" si="17" ref="F189:F194">C189*E189</f>
        <v>0</v>
      </c>
      <c r="G189" s="26" t="s">
        <v>369</v>
      </c>
    </row>
    <row r="190" spans="1:7" ht="15.75">
      <c r="A190" s="23" t="s">
        <v>221</v>
      </c>
      <c r="B190" s="24" t="s">
        <v>63</v>
      </c>
      <c r="C190" s="57"/>
      <c r="D190" s="26" t="s">
        <v>400</v>
      </c>
      <c r="E190" s="16">
        <v>6</v>
      </c>
      <c r="F190" s="28">
        <f t="shared" si="17"/>
        <v>0</v>
      </c>
      <c r="G190" s="26" t="s">
        <v>369</v>
      </c>
    </row>
    <row r="191" spans="1:7" ht="15.75">
      <c r="A191" s="23" t="s">
        <v>222</v>
      </c>
      <c r="B191" s="24" t="s">
        <v>62</v>
      </c>
      <c r="C191" s="57"/>
      <c r="D191" s="26" t="s">
        <v>400</v>
      </c>
      <c r="E191" s="16">
        <v>6</v>
      </c>
      <c r="F191" s="28">
        <f t="shared" si="17"/>
        <v>0</v>
      </c>
      <c r="G191" s="26" t="s">
        <v>369</v>
      </c>
    </row>
    <row r="192" spans="1:7" ht="15.75">
      <c r="A192" s="23" t="s">
        <v>223</v>
      </c>
      <c r="B192" s="24" t="s">
        <v>61</v>
      </c>
      <c r="C192" s="57"/>
      <c r="D192" s="26" t="s">
        <v>400</v>
      </c>
      <c r="E192" s="16">
        <v>6</v>
      </c>
      <c r="F192" s="28">
        <f t="shared" si="17"/>
        <v>0</v>
      </c>
      <c r="G192" s="26" t="s">
        <v>369</v>
      </c>
    </row>
    <row r="193" spans="1:7" ht="15.75">
      <c r="A193" s="23" t="s">
        <v>224</v>
      </c>
      <c r="B193" s="24" t="s">
        <v>60</v>
      </c>
      <c r="C193" s="57"/>
      <c r="D193" s="26" t="s">
        <v>400</v>
      </c>
      <c r="E193" s="16">
        <v>6</v>
      </c>
      <c r="F193" s="28">
        <f t="shared" si="17"/>
        <v>0</v>
      </c>
      <c r="G193" s="26" t="s">
        <v>369</v>
      </c>
    </row>
    <row r="194" spans="1:7" ht="15.75">
      <c r="A194" s="23" t="s">
        <v>225</v>
      </c>
      <c r="B194" s="24" t="s">
        <v>59</v>
      </c>
      <c r="C194" s="57"/>
      <c r="D194" s="26" t="s">
        <v>400</v>
      </c>
      <c r="E194" s="16">
        <v>6</v>
      </c>
      <c r="F194" s="28">
        <f t="shared" si="17"/>
        <v>0</v>
      </c>
      <c r="G194" s="26" t="s">
        <v>369</v>
      </c>
    </row>
    <row r="195" spans="1:7" ht="15.75">
      <c r="A195" s="18"/>
      <c r="B195" s="19" t="s">
        <v>72</v>
      </c>
      <c r="C195" s="25"/>
      <c r="D195" s="21"/>
      <c r="E195" s="61"/>
      <c r="F195" s="21"/>
      <c r="G195" s="22"/>
    </row>
    <row r="196" spans="1:7" ht="15.75">
      <c r="A196" s="23" t="s">
        <v>226</v>
      </c>
      <c r="B196" s="24" t="s">
        <v>37</v>
      </c>
      <c r="C196" s="57"/>
      <c r="D196" s="26" t="s">
        <v>400</v>
      </c>
      <c r="E196" s="16">
        <v>6</v>
      </c>
      <c r="F196" s="28">
        <f aca="true" t="shared" si="18" ref="F196:F201">C196*E196</f>
        <v>0</v>
      </c>
      <c r="G196" s="26" t="s">
        <v>369</v>
      </c>
    </row>
    <row r="197" spans="1:7" ht="15.75">
      <c r="A197" s="23" t="s">
        <v>227</v>
      </c>
      <c r="B197" s="24" t="s">
        <v>63</v>
      </c>
      <c r="C197" s="57"/>
      <c r="D197" s="26" t="s">
        <v>401</v>
      </c>
      <c r="E197" s="16">
        <v>6</v>
      </c>
      <c r="F197" s="28">
        <f t="shared" si="18"/>
        <v>0</v>
      </c>
      <c r="G197" s="26" t="s">
        <v>369</v>
      </c>
    </row>
    <row r="198" spans="1:7" ht="15.75">
      <c r="A198" s="23" t="s">
        <v>228</v>
      </c>
      <c r="B198" s="24" t="s">
        <v>62</v>
      </c>
      <c r="C198" s="57"/>
      <c r="D198" s="26" t="s">
        <v>400</v>
      </c>
      <c r="E198" s="16">
        <v>6</v>
      </c>
      <c r="F198" s="28">
        <f t="shared" si="18"/>
        <v>0</v>
      </c>
      <c r="G198" s="26" t="s">
        <v>369</v>
      </c>
    </row>
    <row r="199" spans="1:7" ht="15.75">
      <c r="A199" s="23" t="s">
        <v>229</v>
      </c>
      <c r="B199" s="24" t="s">
        <v>61</v>
      </c>
      <c r="C199" s="57"/>
      <c r="D199" s="26" t="s">
        <v>401</v>
      </c>
      <c r="E199" s="16">
        <v>6</v>
      </c>
      <c r="F199" s="28">
        <f t="shared" si="18"/>
        <v>0</v>
      </c>
      <c r="G199" s="26" t="s">
        <v>369</v>
      </c>
    </row>
    <row r="200" spans="1:7" ht="15.75">
      <c r="A200" s="23" t="s">
        <v>230</v>
      </c>
      <c r="B200" s="24" t="s">
        <v>60</v>
      </c>
      <c r="C200" s="57"/>
      <c r="D200" s="26" t="s">
        <v>400</v>
      </c>
      <c r="E200" s="16">
        <v>6</v>
      </c>
      <c r="F200" s="28">
        <f t="shared" si="18"/>
        <v>0</v>
      </c>
      <c r="G200" s="26" t="s">
        <v>369</v>
      </c>
    </row>
    <row r="201" spans="1:7" ht="15.75">
      <c r="A201" s="23" t="s">
        <v>231</v>
      </c>
      <c r="B201" s="24" t="s">
        <v>59</v>
      </c>
      <c r="C201" s="57"/>
      <c r="D201" s="26" t="s">
        <v>401</v>
      </c>
      <c r="E201" s="16">
        <v>6</v>
      </c>
      <c r="F201" s="28">
        <f t="shared" si="18"/>
        <v>0</v>
      </c>
      <c r="G201" s="26" t="s">
        <v>369</v>
      </c>
    </row>
    <row r="202" spans="1:7" ht="31.5">
      <c r="A202" s="18"/>
      <c r="B202" s="42" t="s">
        <v>367</v>
      </c>
      <c r="C202" s="25"/>
      <c r="D202" s="21"/>
      <c r="E202" s="61"/>
      <c r="F202" s="21"/>
      <c r="G202" s="22"/>
    </row>
    <row r="203" spans="1:7" ht="15.75">
      <c r="A203" s="18"/>
      <c r="B203" s="19" t="s">
        <v>71</v>
      </c>
      <c r="C203" s="25"/>
      <c r="D203" s="21"/>
      <c r="E203" s="61"/>
      <c r="F203" s="21"/>
      <c r="G203" s="22"/>
    </row>
    <row r="204" spans="1:7" ht="15.75">
      <c r="A204" s="23" t="s">
        <v>232</v>
      </c>
      <c r="B204" s="24" t="s">
        <v>37</v>
      </c>
      <c r="C204" s="57"/>
      <c r="D204" s="26" t="s">
        <v>400</v>
      </c>
      <c r="E204" s="16">
        <v>6</v>
      </c>
      <c r="F204" s="43">
        <f aca="true" t="shared" si="19" ref="F204:F209">C204*E204</f>
        <v>0</v>
      </c>
      <c r="G204" s="26" t="s">
        <v>369</v>
      </c>
    </row>
    <row r="205" spans="1:7" ht="15.75">
      <c r="A205" s="23" t="s">
        <v>233</v>
      </c>
      <c r="B205" s="24" t="s">
        <v>63</v>
      </c>
      <c r="C205" s="57"/>
      <c r="D205" s="26" t="s">
        <v>400</v>
      </c>
      <c r="E205" s="16">
        <v>6</v>
      </c>
      <c r="F205" s="43">
        <f t="shared" si="19"/>
        <v>0</v>
      </c>
      <c r="G205" s="26" t="s">
        <v>369</v>
      </c>
    </row>
    <row r="206" spans="1:7" ht="15.75">
      <c r="A206" s="23" t="s">
        <v>234</v>
      </c>
      <c r="B206" s="24" t="s">
        <v>62</v>
      </c>
      <c r="C206" s="57"/>
      <c r="D206" s="26" t="s">
        <v>400</v>
      </c>
      <c r="E206" s="16">
        <v>6</v>
      </c>
      <c r="F206" s="43">
        <f t="shared" si="19"/>
        <v>0</v>
      </c>
      <c r="G206" s="26" t="s">
        <v>369</v>
      </c>
    </row>
    <row r="207" spans="1:7" ht="15.75">
      <c r="A207" s="23" t="s">
        <v>235</v>
      </c>
      <c r="B207" s="24" t="s">
        <v>61</v>
      </c>
      <c r="C207" s="57"/>
      <c r="D207" s="26" t="s">
        <v>400</v>
      </c>
      <c r="E207" s="16">
        <v>6</v>
      </c>
      <c r="F207" s="43">
        <f t="shared" si="19"/>
        <v>0</v>
      </c>
      <c r="G207" s="26" t="s">
        <v>369</v>
      </c>
    </row>
    <row r="208" spans="1:7" ht="15.75">
      <c r="A208" s="23" t="s">
        <v>236</v>
      </c>
      <c r="B208" s="24" t="s">
        <v>60</v>
      </c>
      <c r="C208" s="57"/>
      <c r="D208" s="26" t="s">
        <v>400</v>
      </c>
      <c r="E208" s="16">
        <v>6</v>
      </c>
      <c r="F208" s="43">
        <f t="shared" si="19"/>
        <v>0</v>
      </c>
      <c r="G208" s="26" t="s">
        <v>369</v>
      </c>
    </row>
    <row r="209" spans="1:7" ht="15.75">
      <c r="A209" s="23" t="s">
        <v>237</v>
      </c>
      <c r="B209" s="24" t="s">
        <v>59</v>
      </c>
      <c r="C209" s="57"/>
      <c r="D209" s="26" t="s">
        <v>400</v>
      </c>
      <c r="E209" s="16">
        <v>6</v>
      </c>
      <c r="F209" s="43">
        <f t="shared" si="19"/>
        <v>0</v>
      </c>
      <c r="G209" s="26" t="s">
        <v>369</v>
      </c>
    </row>
    <row r="210" spans="1:7" ht="15.75">
      <c r="A210" s="18"/>
      <c r="B210" s="19" t="s">
        <v>72</v>
      </c>
      <c r="C210" s="25"/>
      <c r="D210" s="26"/>
      <c r="E210" s="16"/>
      <c r="F210" s="25"/>
      <c r="G210" s="26"/>
    </row>
    <row r="211" spans="1:7" ht="15.75">
      <c r="A211" s="23" t="s">
        <v>238</v>
      </c>
      <c r="B211" s="24" t="s">
        <v>37</v>
      </c>
      <c r="C211" s="57"/>
      <c r="D211" s="26" t="s">
        <v>400</v>
      </c>
      <c r="E211" s="16">
        <v>6</v>
      </c>
      <c r="F211" s="28">
        <f aca="true" t="shared" si="20" ref="F211:F216">C211*E211</f>
        <v>0</v>
      </c>
      <c r="G211" s="26" t="s">
        <v>369</v>
      </c>
    </row>
    <row r="212" spans="1:7" ht="15.75">
      <c r="A212" s="23" t="s">
        <v>239</v>
      </c>
      <c r="B212" s="24" t="s">
        <v>63</v>
      </c>
      <c r="C212" s="57"/>
      <c r="D212" s="26" t="s">
        <v>400</v>
      </c>
      <c r="E212" s="16">
        <v>6</v>
      </c>
      <c r="F212" s="28">
        <f t="shared" si="20"/>
        <v>0</v>
      </c>
      <c r="G212" s="26" t="s">
        <v>369</v>
      </c>
    </row>
    <row r="213" spans="1:7" ht="15.75">
      <c r="A213" s="23" t="s">
        <v>240</v>
      </c>
      <c r="B213" s="24" t="s">
        <v>62</v>
      </c>
      <c r="C213" s="57"/>
      <c r="D213" s="26" t="s">
        <v>400</v>
      </c>
      <c r="E213" s="16">
        <v>6</v>
      </c>
      <c r="F213" s="28">
        <f t="shared" si="20"/>
        <v>0</v>
      </c>
      <c r="G213" s="26" t="s">
        <v>369</v>
      </c>
    </row>
    <row r="214" spans="1:7" ht="15.75">
      <c r="A214" s="23" t="s">
        <v>241</v>
      </c>
      <c r="B214" s="24" t="s">
        <v>61</v>
      </c>
      <c r="C214" s="57"/>
      <c r="D214" s="26" t="s">
        <v>400</v>
      </c>
      <c r="E214" s="16">
        <v>6</v>
      </c>
      <c r="F214" s="28">
        <f t="shared" si="20"/>
        <v>0</v>
      </c>
      <c r="G214" s="26" t="s">
        <v>369</v>
      </c>
    </row>
    <row r="215" spans="1:7" ht="15.75">
      <c r="A215" s="23" t="s">
        <v>242</v>
      </c>
      <c r="B215" s="24" t="s">
        <v>60</v>
      </c>
      <c r="C215" s="57"/>
      <c r="D215" s="26" t="s">
        <v>400</v>
      </c>
      <c r="E215" s="16">
        <v>6</v>
      </c>
      <c r="F215" s="28">
        <f t="shared" si="20"/>
        <v>0</v>
      </c>
      <c r="G215" s="26" t="s">
        <v>369</v>
      </c>
    </row>
    <row r="216" spans="1:7" ht="15.75">
      <c r="A216" s="23" t="s">
        <v>243</v>
      </c>
      <c r="B216" s="24" t="s">
        <v>59</v>
      </c>
      <c r="C216" s="57"/>
      <c r="D216" s="26" t="s">
        <v>400</v>
      </c>
      <c r="E216" s="16">
        <v>6</v>
      </c>
      <c r="F216" s="28">
        <f t="shared" si="20"/>
        <v>0</v>
      </c>
      <c r="G216" s="26" t="s">
        <v>369</v>
      </c>
    </row>
    <row r="217" spans="1:7" ht="31.5">
      <c r="A217" s="18"/>
      <c r="B217" s="42" t="s">
        <v>373</v>
      </c>
      <c r="C217" s="25"/>
      <c r="D217" s="21"/>
      <c r="E217" s="61"/>
      <c r="F217" s="21"/>
      <c r="G217" s="22"/>
    </row>
    <row r="218" spans="1:7" ht="15.75">
      <c r="A218" s="18"/>
      <c r="B218" s="19" t="s">
        <v>267</v>
      </c>
      <c r="C218" s="25"/>
      <c r="D218" s="21"/>
      <c r="E218" s="61"/>
      <c r="F218" s="21"/>
      <c r="G218" s="22"/>
    </row>
    <row r="219" spans="1:7" ht="15.75">
      <c r="A219" s="23" t="s">
        <v>244</v>
      </c>
      <c r="B219" s="24" t="s">
        <v>77</v>
      </c>
      <c r="C219" s="57"/>
      <c r="D219" s="26" t="s">
        <v>400</v>
      </c>
      <c r="E219" s="16">
        <v>14</v>
      </c>
      <c r="F219" s="28">
        <f>C219*E219</f>
        <v>0</v>
      </c>
      <c r="G219" s="26" t="s">
        <v>369</v>
      </c>
    </row>
    <row r="220" spans="1:7" ht="15.75">
      <c r="A220" s="23" t="s">
        <v>245</v>
      </c>
      <c r="B220" s="24" t="s">
        <v>78</v>
      </c>
      <c r="C220" s="57"/>
      <c r="D220" s="26" t="s">
        <v>400</v>
      </c>
      <c r="E220" s="16">
        <v>14</v>
      </c>
      <c r="F220" s="28">
        <f>C220*E220</f>
        <v>0</v>
      </c>
      <c r="G220" s="26" t="s">
        <v>369</v>
      </c>
    </row>
    <row r="221" spans="1:7" ht="15.75">
      <c r="A221" s="23" t="s">
        <v>246</v>
      </c>
      <c r="B221" s="24" t="s">
        <v>79</v>
      </c>
      <c r="C221" s="57"/>
      <c r="D221" s="26" t="s">
        <v>400</v>
      </c>
      <c r="E221" s="16">
        <v>14</v>
      </c>
      <c r="F221" s="28">
        <f>C221*E221</f>
        <v>0</v>
      </c>
      <c r="G221" s="26" t="s">
        <v>369</v>
      </c>
    </row>
    <row r="222" spans="1:7" ht="15.75">
      <c r="A222" s="23" t="s">
        <v>247</v>
      </c>
      <c r="B222" s="24" t="s">
        <v>80</v>
      </c>
      <c r="C222" s="57"/>
      <c r="D222" s="26" t="s">
        <v>400</v>
      </c>
      <c r="E222" s="16">
        <v>14</v>
      </c>
      <c r="F222" s="28">
        <f>C222*E222</f>
        <v>0</v>
      </c>
      <c r="G222" s="26" t="s">
        <v>369</v>
      </c>
    </row>
    <row r="223" spans="1:7" ht="15.75">
      <c r="A223" s="23" t="s">
        <v>248</v>
      </c>
      <c r="B223" s="29" t="s">
        <v>337</v>
      </c>
      <c r="C223" s="57"/>
      <c r="D223" s="26" t="s">
        <v>400</v>
      </c>
      <c r="E223" s="16">
        <v>14</v>
      </c>
      <c r="F223" s="28">
        <f>C223*E223</f>
        <v>0</v>
      </c>
      <c r="G223" s="26" t="s">
        <v>369</v>
      </c>
    </row>
    <row r="224" spans="1:7" ht="15.75">
      <c r="A224" s="18"/>
      <c r="B224" s="19" t="s">
        <v>264</v>
      </c>
      <c r="C224" s="25"/>
      <c r="D224" s="21"/>
      <c r="E224" s="61"/>
      <c r="F224" s="21"/>
      <c r="G224" s="22"/>
    </row>
    <row r="225" spans="1:7" ht="15.75">
      <c r="A225" s="23" t="s">
        <v>249</v>
      </c>
      <c r="B225" s="24" t="s">
        <v>77</v>
      </c>
      <c r="C225" s="57"/>
      <c r="D225" s="26" t="s">
        <v>400</v>
      </c>
      <c r="E225" s="16">
        <v>14</v>
      </c>
      <c r="F225" s="28">
        <f>C225*E225</f>
        <v>0</v>
      </c>
      <c r="G225" s="26" t="s">
        <v>369</v>
      </c>
    </row>
    <row r="226" spans="1:7" ht="15.75">
      <c r="A226" s="23" t="s">
        <v>250</v>
      </c>
      <c r="B226" s="24" t="s">
        <v>78</v>
      </c>
      <c r="C226" s="57"/>
      <c r="D226" s="26" t="s">
        <v>400</v>
      </c>
      <c r="E226" s="16">
        <v>14</v>
      </c>
      <c r="F226" s="28">
        <f>C226*E226</f>
        <v>0</v>
      </c>
      <c r="G226" s="26" t="s">
        <v>369</v>
      </c>
    </row>
    <row r="227" spans="1:7" ht="15.75">
      <c r="A227" s="23" t="s">
        <v>251</v>
      </c>
      <c r="B227" s="24" t="s">
        <v>79</v>
      </c>
      <c r="C227" s="57"/>
      <c r="D227" s="26" t="s">
        <v>400</v>
      </c>
      <c r="E227" s="16">
        <v>14</v>
      </c>
      <c r="F227" s="28">
        <f>C227*E227</f>
        <v>0</v>
      </c>
      <c r="G227" s="26" t="s">
        <v>369</v>
      </c>
    </row>
    <row r="228" spans="1:7" ht="15.75">
      <c r="A228" s="23" t="s">
        <v>252</v>
      </c>
      <c r="B228" s="24" t="s">
        <v>80</v>
      </c>
      <c r="C228" s="57"/>
      <c r="D228" s="26" t="s">
        <v>400</v>
      </c>
      <c r="E228" s="16">
        <v>14</v>
      </c>
      <c r="F228" s="28">
        <f>C228*E228</f>
        <v>0</v>
      </c>
      <c r="G228" s="26" t="s">
        <v>369</v>
      </c>
    </row>
    <row r="229" spans="1:7" ht="15.75">
      <c r="A229" s="23" t="s">
        <v>253</v>
      </c>
      <c r="B229" s="29" t="s">
        <v>337</v>
      </c>
      <c r="C229" s="57"/>
      <c r="D229" s="26" t="s">
        <v>400</v>
      </c>
      <c r="E229" s="16">
        <v>14</v>
      </c>
      <c r="F229" s="28">
        <f>C229*E229</f>
        <v>0</v>
      </c>
      <c r="G229" s="26" t="s">
        <v>369</v>
      </c>
    </row>
    <row r="230" spans="1:7" ht="15.75">
      <c r="A230" s="18"/>
      <c r="B230" s="19" t="s">
        <v>265</v>
      </c>
      <c r="C230" s="25"/>
      <c r="D230" s="21"/>
      <c r="E230" s="61"/>
      <c r="F230" s="21"/>
      <c r="G230" s="22"/>
    </row>
    <row r="231" spans="1:7" ht="15.75">
      <c r="A231" s="23" t="s">
        <v>254</v>
      </c>
      <c r="B231" s="24" t="s">
        <v>77</v>
      </c>
      <c r="C231" s="57"/>
      <c r="D231" s="26" t="s">
        <v>400</v>
      </c>
      <c r="E231" s="16">
        <v>14</v>
      </c>
      <c r="F231" s="28">
        <f>C231*E231</f>
        <v>0</v>
      </c>
      <c r="G231" s="26" t="s">
        <v>369</v>
      </c>
    </row>
    <row r="232" spans="1:7" ht="15.75">
      <c r="A232" s="23" t="s">
        <v>255</v>
      </c>
      <c r="B232" s="24" t="s">
        <v>78</v>
      </c>
      <c r="C232" s="57"/>
      <c r="D232" s="26" t="s">
        <v>400</v>
      </c>
      <c r="E232" s="16">
        <v>14</v>
      </c>
      <c r="F232" s="28">
        <f>C232*E232</f>
        <v>0</v>
      </c>
      <c r="G232" s="26" t="s">
        <v>369</v>
      </c>
    </row>
    <row r="233" spans="1:7" ht="15.75">
      <c r="A233" s="23" t="s">
        <v>256</v>
      </c>
      <c r="B233" s="24" t="s">
        <v>79</v>
      </c>
      <c r="C233" s="57"/>
      <c r="D233" s="26" t="s">
        <v>400</v>
      </c>
      <c r="E233" s="16">
        <v>14</v>
      </c>
      <c r="F233" s="28">
        <f>C233*E233</f>
        <v>0</v>
      </c>
      <c r="G233" s="26" t="s">
        <v>369</v>
      </c>
    </row>
    <row r="234" spans="1:7" ht="15.75">
      <c r="A234" s="23" t="s">
        <v>262</v>
      </c>
      <c r="B234" s="24" t="s">
        <v>80</v>
      </c>
      <c r="C234" s="57"/>
      <c r="D234" s="26" t="s">
        <v>400</v>
      </c>
      <c r="E234" s="16">
        <v>14</v>
      </c>
      <c r="F234" s="28">
        <f>C234*E234</f>
        <v>0</v>
      </c>
      <c r="G234" s="26" t="s">
        <v>369</v>
      </c>
    </row>
    <row r="235" spans="1:7" ht="15.75">
      <c r="A235" s="23" t="s">
        <v>263</v>
      </c>
      <c r="B235" s="29" t="s">
        <v>337</v>
      </c>
      <c r="C235" s="57"/>
      <c r="D235" s="26" t="s">
        <v>400</v>
      </c>
      <c r="E235" s="16">
        <v>1000</v>
      </c>
      <c r="F235" s="28">
        <f>C235*E235</f>
        <v>0</v>
      </c>
      <c r="G235" s="26" t="s">
        <v>369</v>
      </c>
    </row>
    <row r="236" spans="1:7" ht="15.75">
      <c r="A236" s="18"/>
      <c r="B236" s="19" t="s">
        <v>266</v>
      </c>
      <c r="C236" s="25"/>
      <c r="D236" s="21"/>
      <c r="E236" s="61"/>
      <c r="F236" s="21"/>
      <c r="G236" s="22"/>
    </row>
    <row r="237" spans="1:7" ht="15.75">
      <c r="A237" s="23" t="s">
        <v>257</v>
      </c>
      <c r="B237" s="24" t="s">
        <v>77</v>
      </c>
      <c r="C237" s="57"/>
      <c r="D237" s="26" t="s">
        <v>400</v>
      </c>
      <c r="E237" s="16">
        <v>14</v>
      </c>
      <c r="F237" s="28">
        <f>C237*E237</f>
        <v>0</v>
      </c>
      <c r="G237" s="26" t="s">
        <v>369</v>
      </c>
    </row>
    <row r="238" spans="1:7" ht="15.75">
      <c r="A238" s="23" t="s">
        <v>258</v>
      </c>
      <c r="B238" s="24" t="s">
        <v>78</v>
      </c>
      <c r="C238" s="57"/>
      <c r="D238" s="26" t="s">
        <v>400</v>
      </c>
      <c r="E238" s="16">
        <v>14</v>
      </c>
      <c r="F238" s="28">
        <f>C238*E238</f>
        <v>0</v>
      </c>
      <c r="G238" s="26" t="s">
        <v>369</v>
      </c>
    </row>
    <row r="239" spans="1:7" ht="15.75">
      <c r="A239" s="23" t="s">
        <v>259</v>
      </c>
      <c r="B239" s="24" t="s">
        <v>79</v>
      </c>
      <c r="C239" s="57"/>
      <c r="D239" s="26" t="s">
        <v>400</v>
      </c>
      <c r="E239" s="16">
        <v>14</v>
      </c>
      <c r="F239" s="28">
        <f>C239*E239</f>
        <v>0</v>
      </c>
      <c r="G239" s="26" t="s">
        <v>369</v>
      </c>
    </row>
    <row r="240" spans="1:7" ht="15.75">
      <c r="A240" s="23" t="s">
        <v>260</v>
      </c>
      <c r="B240" s="24" t="s">
        <v>80</v>
      </c>
      <c r="C240" s="57"/>
      <c r="D240" s="26" t="s">
        <v>400</v>
      </c>
      <c r="E240" s="16">
        <v>14</v>
      </c>
      <c r="F240" s="28">
        <f>C240*E240</f>
        <v>0</v>
      </c>
      <c r="G240" s="26" t="s">
        <v>369</v>
      </c>
    </row>
    <row r="241" spans="1:7" ht="15.75">
      <c r="A241" s="23" t="s">
        <v>261</v>
      </c>
      <c r="B241" s="29" t="s">
        <v>337</v>
      </c>
      <c r="C241" s="57"/>
      <c r="D241" s="26" t="s">
        <v>400</v>
      </c>
      <c r="E241" s="16">
        <v>14</v>
      </c>
      <c r="F241" s="28">
        <f>C241*E241</f>
        <v>0</v>
      </c>
      <c r="G241" s="26" t="s">
        <v>369</v>
      </c>
    </row>
    <row r="242" spans="1:7" ht="15.75">
      <c r="A242" s="18"/>
      <c r="B242" s="19" t="s">
        <v>335</v>
      </c>
      <c r="C242" s="25"/>
      <c r="D242" s="21"/>
      <c r="E242" s="61"/>
      <c r="F242" s="21"/>
      <c r="G242" s="22"/>
    </row>
    <row r="243" spans="1:7" ht="15.75">
      <c r="A243" s="18"/>
      <c r="B243" s="19" t="s">
        <v>290</v>
      </c>
      <c r="C243" s="25"/>
      <c r="D243" s="21"/>
      <c r="E243" s="61"/>
      <c r="F243" s="21"/>
      <c r="G243" s="22"/>
    </row>
    <row r="244" spans="1:7" ht="15.75">
      <c r="A244" s="23" t="s">
        <v>268</v>
      </c>
      <c r="B244" s="24" t="s">
        <v>84</v>
      </c>
      <c r="C244" s="57"/>
      <c r="D244" s="26" t="s">
        <v>400</v>
      </c>
      <c r="E244" s="16">
        <v>17</v>
      </c>
      <c r="F244" s="28">
        <f>C244*E244</f>
        <v>0</v>
      </c>
      <c r="G244" s="26" t="s">
        <v>369</v>
      </c>
    </row>
    <row r="245" spans="1:7" ht="15.75">
      <c r="A245" s="23" t="s">
        <v>269</v>
      </c>
      <c r="B245" s="24" t="s">
        <v>81</v>
      </c>
      <c r="C245" s="57"/>
      <c r="D245" s="26" t="s">
        <v>400</v>
      </c>
      <c r="E245" s="16">
        <v>50</v>
      </c>
      <c r="F245" s="28">
        <f>C245*E245</f>
        <v>0</v>
      </c>
      <c r="G245" s="26" t="s">
        <v>369</v>
      </c>
    </row>
    <row r="246" spans="1:7" ht="15.75">
      <c r="A246" s="23" t="s">
        <v>270</v>
      </c>
      <c r="B246" s="24" t="s">
        <v>82</v>
      </c>
      <c r="C246" s="57"/>
      <c r="D246" s="26" t="s">
        <v>400</v>
      </c>
      <c r="E246" s="16">
        <v>17</v>
      </c>
      <c r="F246" s="28">
        <f>C246*E246</f>
        <v>0</v>
      </c>
      <c r="G246" s="26" t="s">
        <v>369</v>
      </c>
    </row>
    <row r="247" spans="1:7" ht="15.75">
      <c r="A247" s="23" t="s">
        <v>271</v>
      </c>
      <c r="B247" s="24" t="s">
        <v>83</v>
      </c>
      <c r="C247" s="57"/>
      <c r="D247" s="26" t="s">
        <v>400</v>
      </c>
      <c r="E247" s="16">
        <v>17</v>
      </c>
      <c r="F247" s="28">
        <f>C247*E247</f>
        <v>0</v>
      </c>
      <c r="G247" s="26" t="s">
        <v>369</v>
      </c>
    </row>
    <row r="248" spans="1:7" ht="15.75">
      <c r="A248" s="18"/>
      <c r="B248" s="19" t="s">
        <v>291</v>
      </c>
      <c r="C248" s="25"/>
      <c r="D248" s="21"/>
      <c r="E248" s="61"/>
      <c r="F248" s="21"/>
      <c r="G248" s="22"/>
    </row>
    <row r="249" spans="1:7" ht="15.75">
      <c r="A249" s="23" t="s">
        <v>272</v>
      </c>
      <c r="B249" s="24" t="s">
        <v>84</v>
      </c>
      <c r="C249" s="57"/>
      <c r="D249" s="26" t="s">
        <v>400</v>
      </c>
      <c r="E249" s="16">
        <v>25</v>
      </c>
      <c r="F249" s="28">
        <f>C249*E249</f>
        <v>0</v>
      </c>
      <c r="G249" s="26" t="s">
        <v>369</v>
      </c>
    </row>
    <row r="250" spans="1:7" ht="15.75">
      <c r="A250" s="23" t="s">
        <v>273</v>
      </c>
      <c r="B250" s="24" t="s">
        <v>81</v>
      </c>
      <c r="C250" s="57"/>
      <c r="D250" s="26" t="s">
        <v>400</v>
      </c>
      <c r="E250" s="16">
        <v>25</v>
      </c>
      <c r="F250" s="28">
        <f>C250*E250</f>
        <v>0</v>
      </c>
      <c r="G250" s="26" t="s">
        <v>369</v>
      </c>
    </row>
    <row r="251" spans="1:7" ht="15.75">
      <c r="A251" s="23" t="s">
        <v>274</v>
      </c>
      <c r="B251" s="24" t="s">
        <v>82</v>
      </c>
      <c r="C251" s="57"/>
      <c r="D251" s="26" t="s">
        <v>400</v>
      </c>
      <c r="E251" s="16">
        <v>25</v>
      </c>
      <c r="F251" s="28">
        <f>C251*E251</f>
        <v>0</v>
      </c>
      <c r="G251" s="26" t="s">
        <v>369</v>
      </c>
    </row>
    <row r="252" spans="1:7" ht="15.75">
      <c r="A252" s="23" t="s">
        <v>275</v>
      </c>
      <c r="B252" s="24" t="s">
        <v>83</v>
      </c>
      <c r="C252" s="57"/>
      <c r="D252" s="26" t="s">
        <v>400</v>
      </c>
      <c r="E252" s="16">
        <v>25</v>
      </c>
      <c r="F252" s="28">
        <f>C252*E252</f>
        <v>0</v>
      </c>
      <c r="G252" s="26" t="s">
        <v>369</v>
      </c>
    </row>
    <row r="253" spans="1:7" ht="15.75">
      <c r="A253" s="18"/>
      <c r="B253" s="19" t="s">
        <v>292</v>
      </c>
      <c r="C253" s="25"/>
      <c r="D253" s="21"/>
      <c r="E253" s="61"/>
      <c r="F253" s="21"/>
      <c r="G253" s="22"/>
    </row>
    <row r="254" spans="1:7" ht="15.75">
      <c r="A254" s="23" t="s">
        <v>276</v>
      </c>
      <c r="B254" s="24" t="s">
        <v>84</v>
      </c>
      <c r="C254" s="57"/>
      <c r="D254" s="26" t="s">
        <v>400</v>
      </c>
      <c r="E254" s="16">
        <v>25</v>
      </c>
      <c r="F254" s="28">
        <f>C254*E254</f>
        <v>0</v>
      </c>
      <c r="G254" s="26" t="s">
        <v>369</v>
      </c>
    </row>
    <row r="255" spans="1:7" ht="15.75">
      <c r="A255" s="23" t="s">
        <v>277</v>
      </c>
      <c r="B255" s="24" t="s">
        <v>81</v>
      </c>
      <c r="C255" s="57"/>
      <c r="D255" s="26" t="s">
        <v>400</v>
      </c>
      <c r="E255" s="16">
        <v>75</v>
      </c>
      <c r="F255" s="28">
        <f>C255*E255</f>
        <v>0</v>
      </c>
      <c r="G255" s="26" t="s">
        <v>369</v>
      </c>
    </row>
    <row r="256" spans="1:7" ht="15.75">
      <c r="A256" s="23" t="s">
        <v>278</v>
      </c>
      <c r="B256" s="24" t="s">
        <v>82</v>
      </c>
      <c r="C256" s="57"/>
      <c r="D256" s="26" t="s">
        <v>400</v>
      </c>
      <c r="E256" s="16">
        <v>25</v>
      </c>
      <c r="F256" s="28">
        <f>C256*E256</f>
        <v>0</v>
      </c>
      <c r="G256" s="26" t="s">
        <v>369</v>
      </c>
    </row>
    <row r="257" spans="1:7" ht="15.75">
      <c r="A257" s="23" t="s">
        <v>279</v>
      </c>
      <c r="B257" s="24" t="s">
        <v>83</v>
      </c>
      <c r="C257" s="57"/>
      <c r="D257" s="26" t="s">
        <v>400</v>
      </c>
      <c r="E257" s="16">
        <v>25</v>
      </c>
      <c r="F257" s="28">
        <f>C257*E257</f>
        <v>0</v>
      </c>
      <c r="G257" s="26" t="s">
        <v>369</v>
      </c>
    </row>
    <row r="258" spans="1:7" ht="15.75">
      <c r="A258" s="18"/>
      <c r="B258" s="19" t="s">
        <v>293</v>
      </c>
      <c r="C258" s="25"/>
      <c r="D258" s="21"/>
      <c r="E258" s="61"/>
      <c r="F258" s="21"/>
      <c r="G258" s="22"/>
    </row>
    <row r="259" spans="1:7" ht="15.75">
      <c r="A259" s="23" t="s">
        <v>280</v>
      </c>
      <c r="B259" s="24" t="s">
        <v>84</v>
      </c>
      <c r="C259" s="57"/>
      <c r="D259" s="26" t="s">
        <v>401</v>
      </c>
      <c r="E259" s="16">
        <v>17</v>
      </c>
      <c r="F259" s="28">
        <f>C259*E259</f>
        <v>0</v>
      </c>
      <c r="G259" s="26" t="s">
        <v>369</v>
      </c>
    </row>
    <row r="260" spans="1:7" ht="15.75">
      <c r="A260" s="23" t="s">
        <v>281</v>
      </c>
      <c r="B260" s="24" t="s">
        <v>81</v>
      </c>
      <c r="C260" s="57"/>
      <c r="D260" s="26" t="s">
        <v>400</v>
      </c>
      <c r="E260" s="16">
        <v>17</v>
      </c>
      <c r="F260" s="28">
        <f>C260*E260</f>
        <v>0</v>
      </c>
      <c r="G260" s="26" t="s">
        <v>369</v>
      </c>
    </row>
    <row r="261" spans="1:7" ht="15.75">
      <c r="A261" s="23" t="s">
        <v>282</v>
      </c>
      <c r="B261" s="24" t="s">
        <v>82</v>
      </c>
      <c r="C261" s="57"/>
      <c r="D261" s="26" t="s">
        <v>401</v>
      </c>
      <c r="E261" s="16">
        <v>17</v>
      </c>
      <c r="F261" s="28">
        <f>C261*E261</f>
        <v>0</v>
      </c>
      <c r="G261" s="26" t="s">
        <v>369</v>
      </c>
    </row>
    <row r="262" spans="1:7" ht="15.75">
      <c r="A262" s="23" t="s">
        <v>283</v>
      </c>
      <c r="B262" s="24" t="s">
        <v>83</v>
      </c>
      <c r="C262" s="57"/>
      <c r="D262" s="26" t="s">
        <v>400</v>
      </c>
      <c r="E262" s="16">
        <v>17</v>
      </c>
      <c r="F262" s="28">
        <f>C262*E262</f>
        <v>0</v>
      </c>
      <c r="G262" s="26" t="s">
        <v>369</v>
      </c>
    </row>
    <row r="263" spans="1:7" ht="15.75">
      <c r="A263" s="18"/>
      <c r="B263" s="19" t="s">
        <v>294</v>
      </c>
      <c r="C263" s="25"/>
      <c r="D263" s="21"/>
      <c r="E263" s="61"/>
      <c r="F263" s="21"/>
      <c r="G263" s="22"/>
    </row>
    <row r="264" spans="1:7" ht="15.75">
      <c r="A264" s="23" t="s">
        <v>284</v>
      </c>
      <c r="B264" s="24" t="s">
        <v>84</v>
      </c>
      <c r="C264" s="57"/>
      <c r="D264" s="26" t="s">
        <v>400</v>
      </c>
      <c r="E264" s="16">
        <v>15</v>
      </c>
      <c r="F264" s="28">
        <f>C264*E264</f>
        <v>0</v>
      </c>
      <c r="G264" s="26" t="s">
        <v>369</v>
      </c>
    </row>
    <row r="265" spans="1:7" ht="15.75">
      <c r="A265" s="23" t="s">
        <v>285</v>
      </c>
      <c r="B265" s="24" t="s">
        <v>339</v>
      </c>
      <c r="C265" s="57"/>
      <c r="D265" s="26" t="s">
        <v>400</v>
      </c>
      <c r="E265" s="16">
        <v>5</v>
      </c>
      <c r="F265" s="28">
        <f>C265*E265</f>
        <v>0</v>
      </c>
      <c r="G265" s="26" t="s">
        <v>369</v>
      </c>
    </row>
    <row r="266" spans="1:7" ht="15.75">
      <c r="A266" s="18"/>
      <c r="B266" s="19" t="s">
        <v>295</v>
      </c>
      <c r="C266" s="25"/>
      <c r="D266" s="21"/>
      <c r="E266" s="61"/>
      <c r="F266" s="21"/>
      <c r="G266" s="22"/>
    </row>
    <row r="267" spans="1:7" ht="15.75">
      <c r="A267" s="23" t="s">
        <v>286</v>
      </c>
      <c r="B267" s="24" t="s">
        <v>84</v>
      </c>
      <c r="C267" s="57"/>
      <c r="D267" s="26" t="s">
        <v>400</v>
      </c>
      <c r="E267" s="16">
        <v>15</v>
      </c>
      <c r="F267" s="28">
        <f>C267*E267</f>
        <v>0</v>
      </c>
      <c r="G267" s="26" t="s">
        <v>369</v>
      </c>
    </row>
    <row r="268" spans="1:7" ht="15.75">
      <c r="A268" s="23" t="s">
        <v>287</v>
      </c>
      <c r="B268" s="24" t="s">
        <v>339</v>
      </c>
      <c r="C268" s="57"/>
      <c r="D268" s="26" t="s">
        <v>400</v>
      </c>
      <c r="E268" s="16">
        <v>5</v>
      </c>
      <c r="F268" s="28">
        <f>C268*E268</f>
        <v>0</v>
      </c>
      <c r="G268" s="26" t="s">
        <v>369</v>
      </c>
    </row>
    <row r="269" spans="1:7" ht="15.75">
      <c r="A269" s="18"/>
      <c r="B269" s="19" t="s">
        <v>296</v>
      </c>
      <c r="C269" s="25"/>
      <c r="D269" s="21"/>
      <c r="E269" s="61"/>
      <c r="F269" s="21"/>
      <c r="G269" s="22"/>
    </row>
    <row r="270" spans="1:7" ht="15.75">
      <c r="A270" s="23" t="s">
        <v>288</v>
      </c>
      <c r="B270" s="24" t="s">
        <v>84</v>
      </c>
      <c r="C270" s="57"/>
      <c r="D270" s="26" t="s">
        <v>400</v>
      </c>
      <c r="E270" s="16">
        <v>15</v>
      </c>
      <c r="F270" s="28">
        <f>C270*E270</f>
        <v>0</v>
      </c>
      <c r="G270" s="26" t="s">
        <v>369</v>
      </c>
    </row>
    <row r="271" spans="1:7" ht="15.75">
      <c r="A271" s="23" t="s">
        <v>289</v>
      </c>
      <c r="B271" s="24" t="s">
        <v>339</v>
      </c>
      <c r="C271" s="57"/>
      <c r="D271" s="26" t="s">
        <v>400</v>
      </c>
      <c r="E271" s="16">
        <v>5</v>
      </c>
      <c r="F271" s="28">
        <f>C271*E271</f>
        <v>0</v>
      </c>
      <c r="G271" s="26" t="s">
        <v>369</v>
      </c>
    </row>
    <row r="272" spans="1:7" ht="31.5">
      <c r="A272" s="18"/>
      <c r="B272" s="42" t="s">
        <v>384</v>
      </c>
      <c r="C272" s="25"/>
      <c r="D272" s="21"/>
      <c r="E272" s="61"/>
      <c r="F272" s="21"/>
      <c r="G272" s="22"/>
    </row>
    <row r="273" spans="1:7" ht="15.75">
      <c r="A273" s="23" t="s">
        <v>297</v>
      </c>
      <c r="B273" s="24" t="s">
        <v>84</v>
      </c>
      <c r="C273" s="57"/>
      <c r="D273" s="26" t="s">
        <v>400</v>
      </c>
      <c r="E273" s="16">
        <v>60</v>
      </c>
      <c r="F273" s="28">
        <f>C273*E273</f>
        <v>0</v>
      </c>
      <c r="G273" s="26" t="s">
        <v>369</v>
      </c>
    </row>
    <row r="274" spans="1:7" ht="15.75">
      <c r="A274" s="23" t="s">
        <v>298</v>
      </c>
      <c r="B274" s="24" t="s">
        <v>81</v>
      </c>
      <c r="C274" s="57"/>
      <c r="D274" s="26" t="s">
        <v>400</v>
      </c>
      <c r="E274" s="16">
        <v>70</v>
      </c>
      <c r="F274" s="28">
        <f>C274*E274</f>
        <v>0</v>
      </c>
      <c r="G274" s="26" t="s">
        <v>369</v>
      </c>
    </row>
    <row r="275" spans="1:7" ht="15.75">
      <c r="A275" s="23" t="s">
        <v>299</v>
      </c>
      <c r="B275" s="24" t="s">
        <v>82</v>
      </c>
      <c r="C275" s="57"/>
      <c r="D275" s="26" t="s">
        <v>400</v>
      </c>
      <c r="E275" s="16">
        <v>70</v>
      </c>
      <c r="F275" s="28">
        <f>C275*E275</f>
        <v>0</v>
      </c>
      <c r="G275" s="26" t="s">
        <v>369</v>
      </c>
    </row>
    <row r="276" spans="1:7" ht="15.75">
      <c r="A276" s="23" t="s">
        <v>300</v>
      </c>
      <c r="B276" s="24" t="s">
        <v>83</v>
      </c>
      <c r="C276" s="57"/>
      <c r="D276" s="26" t="s">
        <v>400</v>
      </c>
      <c r="E276" s="16">
        <v>500</v>
      </c>
      <c r="F276" s="28">
        <f>C276*E276</f>
        <v>0</v>
      </c>
      <c r="G276" s="26" t="s">
        <v>369</v>
      </c>
    </row>
    <row r="277" spans="1:7" ht="15.75">
      <c r="A277" s="23" t="s">
        <v>340</v>
      </c>
      <c r="B277" s="24" t="s">
        <v>337</v>
      </c>
      <c r="C277" s="57"/>
      <c r="D277" s="26" t="s">
        <v>400</v>
      </c>
      <c r="E277" s="16">
        <v>1000</v>
      </c>
      <c r="F277" s="28">
        <f>C277*E277</f>
        <v>0</v>
      </c>
      <c r="G277" s="26" t="s">
        <v>369</v>
      </c>
    </row>
    <row r="278" spans="1:7" ht="15.75">
      <c r="A278" s="18"/>
      <c r="B278" s="19" t="s">
        <v>344</v>
      </c>
      <c r="C278" s="25"/>
      <c r="D278" s="21"/>
      <c r="E278" s="61"/>
      <c r="F278" s="21"/>
      <c r="G278" s="22"/>
    </row>
    <row r="279" spans="1:7" ht="15.75">
      <c r="A279" s="23" t="s">
        <v>301</v>
      </c>
      <c r="B279" s="24" t="s">
        <v>341</v>
      </c>
      <c r="C279" s="57"/>
      <c r="D279" s="26" t="s">
        <v>401</v>
      </c>
      <c r="E279" s="16">
        <v>60</v>
      </c>
      <c r="F279" s="28">
        <f>C279*E279</f>
        <v>0</v>
      </c>
      <c r="G279" s="26" t="s">
        <v>369</v>
      </c>
    </row>
    <row r="280" spans="1:7" ht="15.75">
      <c r="A280" s="23" t="s">
        <v>302</v>
      </c>
      <c r="B280" s="24" t="s">
        <v>342</v>
      </c>
      <c r="C280" s="57"/>
      <c r="D280" s="26" t="s">
        <v>400</v>
      </c>
      <c r="E280" s="16">
        <v>60</v>
      </c>
      <c r="F280" s="28">
        <f>C280*E280</f>
        <v>0</v>
      </c>
      <c r="G280" s="26" t="s">
        <v>369</v>
      </c>
    </row>
    <row r="281" spans="1:7" ht="15.75">
      <c r="A281" s="23" t="s">
        <v>303</v>
      </c>
      <c r="B281" s="24" t="s">
        <v>86</v>
      </c>
      <c r="C281" s="57"/>
      <c r="D281" s="26" t="s">
        <v>400</v>
      </c>
      <c r="E281" s="16">
        <v>500</v>
      </c>
      <c r="F281" s="28">
        <f>C281*E281</f>
        <v>0</v>
      </c>
      <c r="G281" s="26" t="s">
        <v>369</v>
      </c>
    </row>
    <row r="282" spans="1:7" ht="15.75">
      <c r="A282" s="23" t="s">
        <v>343</v>
      </c>
      <c r="B282" s="24" t="s">
        <v>337</v>
      </c>
      <c r="C282" s="57"/>
      <c r="D282" s="26" t="s">
        <v>401</v>
      </c>
      <c r="E282" s="16">
        <v>1000</v>
      </c>
      <c r="F282" s="28">
        <f>C282*E282</f>
        <v>0</v>
      </c>
      <c r="G282" s="26" t="s">
        <v>369</v>
      </c>
    </row>
    <row r="283" spans="1:7" ht="31.5">
      <c r="A283" s="18"/>
      <c r="B283" s="42" t="s">
        <v>345</v>
      </c>
      <c r="C283" s="25"/>
      <c r="D283" s="21"/>
      <c r="E283" s="61"/>
      <c r="F283" s="21"/>
      <c r="G283" s="22"/>
    </row>
    <row r="284" spans="1:7" ht="15.75">
      <c r="A284" s="23" t="s">
        <v>304</v>
      </c>
      <c r="B284" s="24" t="s">
        <v>84</v>
      </c>
      <c r="C284" s="57"/>
      <c r="D284" s="26" t="s">
        <v>400</v>
      </c>
      <c r="E284" s="16">
        <v>60</v>
      </c>
      <c r="F284" s="28">
        <f>C284*E284</f>
        <v>0</v>
      </c>
      <c r="G284" s="26" t="s">
        <v>369</v>
      </c>
    </row>
    <row r="285" spans="1:7" ht="15.75">
      <c r="A285" s="23" t="s">
        <v>305</v>
      </c>
      <c r="B285" s="24" t="s">
        <v>85</v>
      </c>
      <c r="C285" s="57"/>
      <c r="D285" s="26" t="s">
        <v>400</v>
      </c>
      <c r="E285" s="16">
        <v>60</v>
      </c>
      <c r="F285" s="28">
        <f>C285*E285</f>
        <v>0</v>
      </c>
      <c r="G285" s="26" t="s">
        <v>369</v>
      </c>
    </row>
    <row r="286" spans="1:7" ht="15.75">
      <c r="A286" s="23" t="s">
        <v>306</v>
      </c>
      <c r="B286" s="24" t="s">
        <v>86</v>
      </c>
      <c r="C286" s="57"/>
      <c r="D286" s="26" t="s">
        <v>400</v>
      </c>
      <c r="E286" s="16">
        <v>500</v>
      </c>
      <c r="F286" s="28">
        <f>C286*E286</f>
        <v>0</v>
      </c>
      <c r="G286" s="26" t="s">
        <v>369</v>
      </c>
    </row>
    <row r="287" spans="1:7" ht="15.75">
      <c r="A287" s="23" t="s">
        <v>346</v>
      </c>
      <c r="B287" s="24" t="s">
        <v>337</v>
      </c>
      <c r="C287" s="57"/>
      <c r="D287" s="26" t="s">
        <v>400</v>
      </c>
      <c r="E287" s="16">
        <v>1000</v>
      </c>
      <c r="F287" s="28">
        <f>C287*E287</f>
        <v>0</v>
      </c>
      <c r="G287" s="26" t="s">
        <v>369</v>
      </c>
    </row>
    <row r="288" spans="1:7" ht="15.75">
      <c r="A288" s="18"/>
      <c r="B288" s="19" t="s">
        <v>385</v>
      </c>
      <c r="C288" s="25"/>
      <c r="D288" s="21"/>
      <c r="E288" s="61"/>
      <c r="F288" s="21"/>
      <c r="G288" s="22"/>
    </row>
    <row r="289" spans="1:7" ht="15.75">
      <c r="A289" s="23" t="s">
        <v>307</v>
      </c>
      <c r="B289" s="24" t="s">
        <v>4</v>
      </c>
      <c r="C289" s="57"/>
      <c r="D289" s="26" t="s">
        <v>402</v>
      </c>
      <c r="E289" s="16">
        <v>60</v>
      </c>
      <c r="F289" s="28">
        <f>C289*E289</f>
        <v>0</v>
      </c>
      <c r="G289" s="26" t="s">
        <v>369</v>
      </c>
    </row>
    <row r="290" spans="1:7" ht="15.75">
      <c r="A290" s="23" t="s">
        <v>308</v>
      </c>
      <c r="B290" s="24" t="s">
        <v>65</v>
      </c>
      <c r="C290" s="57"/>
      <c r="D290" s="26" t="s">
        <v>403</v>
      </c>
      <c r="E290" s="16">
        <v>60</v>
      </c>
      <c r="F290" s="28">
        <f>C290*E290</f>
        <v>0</v>
      </c>
      <c r="G290" s="26" t="s">
        <v>369</v>
      </c>
    </row>
    <row r="291" spans="1:7" ht="31.5">
      <c r="A291" s="18"/>
      <c r="B291" s="42" t="s">
        <v>394</v>
      </c>
      <c r="C291" s="25"/>
      <c r="D291" s="34" t="s">
        <v>30</v>
      </c>
      <c r="E291" s="61"/>
      <c r="F291" s="21"/>
      <c r="G291" s="22"/>
    </row>
    <row r="292" spans="1:7" ht="15.75">
      <c r="A292" s="18"/>
      <c r="B292" s="19" t="s">
        <v>352</v>
      </c>
      <c r="C292" s="25"/>
      <c r="D292" s="21"/>
      <c r="E292" s="61"/>
      <c r="F292" s="21"/>
      <c r="G292" s="22"/>
    </row>
    <row r="293" spans="1:7" ht="15.75">
      <c r="A293" s="23" t="s">
        <v>347</v>
      </c>
      <c r="B293" s="24" t="s">
        <v>84</v>
      </c>
      <c r="C293" s="57"/>
      <c r="D293" s="26" t="s">
        <v>398</v>
      </c>
      <c r="E293" s="16">
        <v>100</v>
      </c>
      <c r="F293" s="28">
        <f>C293*E293</f>
        <v>0</v>
      </c>
      <c r="G293" s="26" t="s">
        <v>369</v>
      </c>
    </row>
    <row r="294" spans="1:7" ht="15.75">
      <c r="A294" s="23" t="s">
        <v>348</v>
      </c>
      <c r="B294" s="24" t="s">
        <v>87</v>
      </c>
      <c r="C294" s="57"/>
      <c r="D294" s="26" t="s">
        <v>399</v>
      </c>
      <c r="E294" s="16">
        <v>50</v>
      </c>
      <c r="F294" s="28">
        <f>C294*E294</f>
        <v>0</v>
      </c>
      <c r="G294" s="26" t="s">
        <v>369</v>
      </c>
    </row>
    <row r="295" spans="1:7" ht="15.75">
      <c r="A295" s="23" t="s">
        <v>349</v>
      </c>
      <c r="B295" s="24" t="s">
        <v>88</v>
      </c>
      <c r="C295" s="57"/>
      <c r="D295" s="26" t="s">
        <v>398</v>
      </c>
      <c r="E295" s="16">
        <v>25</v>
      </c>
      <c r="F295" s="28">
        <f>C295*E295</f>
        <v>0</v>
      </c>
      <c r="G295" s="26" t="s">
        <v>369</v>
      </c>
    </row>
    <row r="296" spans="1:7" ht="15.75">
      <c r="A296" s="23" t="s">
        <v>350</v>
      </c>
      <c r="B296" s="24" t="s">
        <v>86</v>
      </c>
      <c r="C296" s="57"/>
      <c r="D296" s="26" t="s">
        <v>399</v>
      </c>
      <c r="E296" s="16">
        <v>25</v>
      </c>
      <c r="F296" s="28">
        <f>C296*E296</f>
        <v>0</v>
      </c>
      <c r="G296" s="26" t="s">
        <v>369</v>
      </c>
    </row>
    <row r="297" spans="1:7" ht="31.5">
      <c r="A297" s="18"/>
      <c r="B297" s="42" t="s">
        <v>351</v>
      </c>
      <c r="C297" s="25"/>
      <c r="D297" s="21"/>
      <c r="E297" s="61"/>
      <c r="F297" s="21"/>
      <c r="G297" s="22"/>
    </row>
    <row r="298" spans="1:7" ht="15.75">
      <c r="A298" s="23" t="s">
        <v>353</v>
      </c>
      <c r="B298" s="24" t="s">
        <v>84</v>
      </c>
      <c r="C298" s="57"/>
      <c r="D298" s="26" t="s">
        <v>399</v>
      </c>
      <c r="E298" s="16">
        <v>100</v>
      </c>
      <c r="F298" s="28">
        <f>C298*E298</f>
        <v>0</v>
      </c>
      <c r="G298" s="26" t="s">
        <v>369</v>
      </c>
    </row>
    <row r="299" spans="1:7" ht="15.75">
      <c r="A299" s="23" t="s">
        <v>348</v>
      </c>
      <c r="B299" s="24" t="s">
        <v>87</v>
      </c>
      <c r="C299" s="57"/>
      <c r="D299" s="26" t="s">
        <v>398</v>
      </c>
      <c r="E299" s="16">
        <v>50</v>
      </c>
      <c r="F299" s="28">
        <f>C299*E299</f>
        <v>0</v>
      </c>
      <c r="G299" s="26" t="s">
        <v>369</v>
      </c>
    </row>
    <row r="300" spans="1:7" ht="15.75">
      <c r="A300" s="23" t="s">
        <v>350</v>
      </c>
      <c r="B300" s="24" t="s">
        <v>88</v>
      </c>
      <c r="C300" s="57"/>
      <c r="D300" s="26" t="s">
        <v>398</v>
      </c>
      <c r="E300" s="16">
        <v>25</v>
      </c>
      <c r="F300" s="28">
        <f>C300*E300</f>
        <v>0</v>
      </c>
      <c r="G300" s="26" t="s">
        <v>369</v>
      </c>
    </row>
    <row r="301" spans="1:7" ht="15.75">
      <c r="A301" s="23" t="s">
        <v>354</v>
      </c>
      <c r="B301" s="24" t="s">
        <v>86</v>
      </c>
      <c r="C301" s="57"/>
      <c r="D301" s="26" t="s">
        <v>398</v>
      </c>
      <c r="E301" s="16">
        <v>25</v>
      </c>
      <c r="F301" s="28">
        <f>C301*E301</f>
        <v>0</v>
      </c>
      <c r="G301" s="26" t="s">
        <v>369</v>
      </c>
    </row>
    <row r="302" spans="1:7" ht="15.75">
      <c r="A302" s="18"/>
      <c r="B302" s="19" t="s">
        <v>375</v>
      </c>
      <c r="C302" s="25"/>
      <c r="D302" s="21"/>
      <c r="E302" s="61"/>
      <c r="F302" s="21"/>
      <c r="G302" s="22"/>
    </row>
    <row r="303" spans="1:7" ht="47.25">
      <c r="A303" s="23" t="s">
        <v>309</v>
      </c>
      <c r="B303" s="44" t="s">
        <v>66</v>
      </c>
      <c r="C303" s="57"/>
      <c r="D303" s="26" t="s">
        <v>399</v>
      </c>
      <c r="E303" s="16">
        <v>5</v>
      </c>
      <c r="F303" s="28">
        <f>C303*E303</f>
        <v>0</v>
      </c>
      <c r="G303" s="26" t="s">
        <v>369</v>
      </c>
    </row>
    <row r="304" spans="1:7" ht="31.5">
      <c r="A304" s="23" t="s">
        <v>310</v>
      </c>
      <c r="B304" s="44" t="s">
        <v>374</v>
      </c>
      <c r="C304" s="57"/>
      <c r="D304" s="30" t="s">
        <v>404</v>
      </c>
      <c r="E304" s="16">
        <v>50</v>
      </c>
      <c r="F304" s="28">
        <f>C304*E304</f>
        <v>0</v>
      </c>
      <c r="G304" s="26" t="s">
        <v>369</v>
      </c>
    </row>
    <row r="305" spans="1:7" ht="15.75">
      <c r="A305" s="23" t="s">
        <v>311</v>
      </c>
      <c r="B305" s="24" t="s">
        <v>355</v>
      </c>
      <c r="C305" s="57"/>
      <c r="D305" s="26" t="s">
        <v>405</v>
      </c>
      <c r="E305" s="16">
        <v>30</v>
      </c>
      <c r="F305" s="28">
        <f>C305*E305</f>
        <v>0</v>
      </c>
      <c r="G305" s="26" t="s">
        <v>369</v>
      </c>
    </row>
    <row r="306" spans="1:7" ht="31.5">
      <c r="A306" s="18"/>
      <c r="B306" s="42" t="s">
        <v>389</v>
      </c>
      <c r="C306" s="25"/>
      <c r="D306" s="21"/>
      <c r="E306" s="61"/>
      <c r="F306" s="21"/>
      <c r="G306" s="22"/>
    </row>
    <row r="307" spans="1:7" ht="15.75">
      <c r="A307" s="23" t="s">
        <v>356</v>
      </c>
      <c r="B307" s="24" t="s">
        <v>359</v>
      </c>
      <c r="C307" s="57"/>
      <c r="D307" s="26" t="s">
        <v>406</v>
      </c>
      <c r="E307" s="16">
        <v>40</v>
      </c>
      <c r="F307" s="28">
        <f>C307*E307</f>
        <v>0</v>
      </c>
      <c r="G307" s="26" t="s">
        <v>369</v>
      </c>
    </row>
    <row r="308" spans="1:7" ht="15.75">
      <c r="A308" s="23" t="s">
        <v>357</v>
      </c>
      <c r="B308" s="24" t="s">
        <v>360</v>
      </c>
      <c r="C308" s="57"/>
      <c r="D308" s="26" t="s">
        <v>406</v>
      </c>
      <c r="E308" s="16">
        <v>40</v>
      </c>
      <c r="F308" s="28">
        <f>C308*E308</f>
        <v>0</v>
      </c>
      <c r="G308" s="26" t="s">
        <v>369</v>
      </c>
    </row>
    <row r="309" spans="1:7" ht="15.75">
      <c r="A309" s="23" t="s">
        <v>358</v>
      </c>
      <c r="B309" s="24" t="s">
        <v>361</v>
      </c>
      <c r="C309" s="57"/>
      <c r="D309" s="26" t="s">
        <v>406</v>
      </c>
      <c r="E309" s="16">
        <v>40</v>
      </c>
      <c r="F309" s="28">
        <f>C309*E309</f>
        <v>0</v>
      </c>
      <c r="G309" s="26" t="s">
        <v>369</v>
      </c>
    </row>
    <row r="310" spans="1:7" ht="15.75">
      <c r="A310" s="18"/>
      <c r="B310" s="19" t="s">
        <v>376</v>
      </c>
      <c r="C310" s="25"/>
      <c r="D310" s="21"/>
      <c r="E310" s="61"/>
      <c r="F310" s="21"/>
      <c r="G310" s="22"/>
    </row>
    <row r="311" spans="1:7" ht="15.75">
      <c r="A311" s="23" t="s">
        <v>377</v>
      </c>
      <c r="B311" s="24" t="s">
        <v>5</v>
      </c>
      <c r="C311" s="80" t="s">
        <v>392</v>
      </c>
      <c r="D311" s="81"/>
      <c r="E311" s="81"/>
      <c r="F311" s="81"/>
      <c r="G311" s="82"/>
    </row>
    <row r="312" spans="1:7" ht="15.75">
      <c r="A312" s="23" t="s">
        <v>378</v>
      </c>
      <c r="B312" s="24" t="s">
        <v>32</v>
      </c>
      <c r="C312" s="25"/>
      <c r="D312" s="26" t="s">
        <v>387</v>
      </c>
      <c r="E312" s="73"/>
      <c r="F312" s="81"/>
      <c r="G312" s="82"/>
    </row>
    <row r="313" spans="1:7" ht="15.75">
      <c r="A313" s="23" t="s">
        <v>379</v>
      </c>
      <c r="B313" s="24" t="s">
        <v>33</v>
      </c>
      <c r="C313" s="57"/>
      <c r="D313" s="26" t="s">
        <v>6</v>
      </c>
      <c r="E313" s="16">
        <v>1</v>
      </c>
      <c r="F313" s="28">
        <f>C313*E313</f>
        <v>0</v>
      </c>
      <c r="G313" s="26" t="s">
        <v>369</v>
      </c>
    </row>
    <row r="314" spans="1:7" ht="15.75">
      <c r="A314" s="23" t="s">
        <v>380</v>
      </c>
      <c r="B314" s="24" t="s">
        <v>34</v>
      </c>
      <c r="C314" s="57"/>
      <c r="D314" s="26" t="s">
        <v>6</v>
      </c>
      <c r="E314" s="16">
        <v>1</v>
      </c>
      <c r="F314" s="28">
        <f>C314*E314</f>
        <v>0</v>
      </c>
      <c r="G314" s="26" t="s">
        <v>369</v>
      </c>
    </row>
    <row r="315" spans="1:7" ht="15.75">
      <c r="A315" s="23" t="s">
        <v>381</v>
      </c>
      <c r="B315" s="24" t="s">
        <v>35</v>
      </c>
      <c r="C315" s="57"/>
      <c r="D315" s="26" t="s">
        <v>6</v>
      </c>
      <c r="E315" s="16">
        <v>1</v>
      </c>
      <c r="F315" s="28">
        <f>C315*E315</f>
        <v>0</v>
      </c>
      <c r="G315" s="26" t="s">
        <v>369</v>
      </c>
    </row>
    <row r="316" spans="1:7" ht="65.25" customHeight="1">
      <c r="A316" s="23"/>
      <c r="B316" s="45" t="s">
        <v>390</v>
      </c>
      <c r="C316" s="58"/>
      <c r="D316" s="46" t="s">
        <v>393</v>
      </c>
      <c r="E316" s="62">
        <v>5</v>
      </c>
      <c r="F316" s="31">
        <f>(SUM(C15:C304,C307:C309)*(1+C316)*E316)</f>
        <v>0</v>
      </c>
      <c r="G316" s="26" t="s">
        <v>369</v>
      </c>
    </row>
    <row r="317" spans="1:9" ht="15.75">
      <c r="A317" s="23"/>
      <c r="B317" s="47" t="s">
        <v>382</v>
      </c>
      <c r="C317" s="73"/>
      <c r="D317" s="74"/>
      <c r="E317" s="75"/>
      <c r="F317" s="28">
        <f>SUM(F15:F316)</f>
        <v>0</v>
      </c>
      <c r="G317" s="26" t="s">
        <v>369</v>
      </c>
      <c r="H317" s="48"/>
      <c r="I317" s="48"/>
    </row>
    <row r="318" spans="1:9" ht="15.75">
      <c r="A318" s="69"/>
      <c r="B318" s="70"/>
      <c r="C318" s="71"/>
      <c r="D318" s="71"/>
      <c r="E318" s="71"/>
      <c r="F318" s="72"/>
      <c r="G318" s="69"/>
      <c r="H318" s="48"/>
      <c r="I318" s="48"/>
    </row>
    <row r="319" spans="1:9" ht="31.5">
      <c r="A319" s="13"/>
      <c r="B319" s="49" t="s">
        <v>336</v>
      </c>
      <c r="C319" s="49"/>
      <c r="D319" s="49"/>
      <c r="E319" s="66"/>
      <c r="F319" s="49"/>
      <c r="G319" s="1"/>
      <c r="H319" s="50"/>
      <c r="I319" s="48"/>
    </row>
    <row r="320" spans="1:9" ht="31.5" customHeight="1">
      <c r="A320" s="13"/>
      <c r="B320" s="83" t="s">
        <v>410</v>
      </c>
      <c r="C320" s="84"/>
      <c r="D320" s="84"/>
      <c r="E320" s="84"/>
      <c r="F320" s="1"/>
      <c r="G320" s="1"/>
      <c r="H320" s="48"/>
      <c r="I320" s="48"/>
    </row>
    <row r="321" spans="1:9" ht="15.75">
      <c r="A321" s="13"/>
      <c r="B321" s="1" t="s">
        <v>386</v>
      </c>
      <c r="C321" s="1"/>
      <c r="D321" s="1"/>
      <c r="E321" s="60"/>
      <c r="F321" s="1"/>
      <c r="G321" s="1"/>
      <c r="H321" s="48"/>
      <c r="I321" s="48"/>
    </row>
    <row r="322" spans="1:9" ht="15.75">
      <c r="A322" s="13"/>
      <c r="B322" s="1" t="s">
        <v>395</v>
      </c>
      <c r="C322" s="1"/>
      <c r="D322" s="1"/>
      <c r="E322" s="60"/>
      <c r="F322" s="1"/>
      <c r="G322" s="1"/>
      <c r="H322" s="48"/>
      <c r="I322" s="48"/>
    </row>
    <row r="323" spans="1:7" ht="30.75" customHeight="1">
      <c r="A323" s="13"/>
      <c r="B323" s="79" t="s">
        <v>370</v>
      </c>
      <c r="C323" s="79"/>
      <c r="D323" s="79"/>
      <c r="E323" s="79"/>
      <c r="F323" s="79"/>
      <c r="G323" s="1"/>
    </row>
    <row r="324" spans="1:7" ht="15">
      <c r="A324" s="10"/>
      <c r="B324" s="11"/>
      <c r="C324" s="11"/>
      <c r="D324" s="11"/>
      <c r="E324" s="59"/>
      <c r="F324" s="11"/>
      <c r="G324" s="11"/>
    </row>
    <row r="326" spans="2:4" ht="15">
      <c r="B326" s="56"/>
      <c r="C326" s="56"/>
      <c r="D326" s="56"/>
    </row>
  </sheetData>
  <sheetProtection password="FF05" sheet="1"/>
  <mergeCells count="11">
    <mergeCell ref="B3:F3"/>
    <mergeCell ref="B5:G5"/>
    <mergeCell ref="B7:G7"/>
    <mergeCell ref="E1:G1"/>
    <mergeCell ref="C317:E317"/>
    <mergeCell ref="C13:D13"/>
    <mergeCell ref="F13:G13"/>
    <mergeCell ref="B323:F323"/>
    <mergeCell ref="C311:G311"/>
    <mergeCell ref="E312:G312"/>
    <mergeCell ref="B320:E320"/>
  </mergeCells>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GANGL Robert (ECFIN)</dc:creator>
  <cp:keywords/>
  <dc:description/>
  <cp:lastModifiedBy>Birzniece Dace</cp:lastModifiedBy>
  <cp:lastPrinted>2012-03-27T09:13:19Z</cp:lastPrinted>
  <dcterms:created xsi:type="dcterms:W3CDTF">2011-12-06T16:50:57Z</dcterms:created>
  <dcterms:modified xsi:type="dcterms:W3CDTF">2012-03-27T14:25:32Z</dcterms:modified>
  <cp:category/>
  <cp:version/>
  <cp:contentType/>
  <cp:contentStatus/>
</cp:coreProperties>
</file>