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085" yWindow="-135" windowWidth="13875" windowHeight="12780"/>
  </bookViews>
  <sheets>
    <sheet name="Overview" sheetId="154" r:id="rId1"/>
    <sheet name="Introduction" sheetId="166" r:id="rId2"/>
    <sheet name="Balance Sheet" sheetId="143" r:id="rId3"/>
    <sheet name="Profit &amp; Loss Account" sheetId="144" r:id="rId4"/>
    <sheet name="Ratio Analysis" sheetId="145" r:id="rId5"/>
    <sheet name="Translations" sheetId="153" r:id="rId6"/>
    <sheet name="Annex Grant &lt; 60K€" sheetId="161" r:id="rId7"/>
    <sheet name="Letter of Support" sheetId="158" r:id="rId8"/>
    <sheet name="Procedure - Guarantee" sheetId="167" r:id="rId9"/>
  </sheets>
  <definedNames>
    <definedName name="_xlnm.Print_Area" localSheetId="2">'Balance Sheet'!$A$1:$R$43</definedName>
    <definedName name="_xlnm.Print_Area" localSheetId="1">Introduction!$A$1:$Q$62</definedName>
    <definedName name="_xlnm.Print_Area" localSheetId="7">'Letter of Support'!$A$1:$D$27</definedName>
    <definedName name="_xlnm.Print_Area" localSheetId="8">'Procedure - Guarantee'!$A$1:$J$34</definedName>
    <definedName name="_xlnm.Print_Area" localSheetId="3">'Profit &amp; Loss Account'!$A$1:$M$57</definedName>
    <definedName name="_xlnm.Print_Area" localSheetId="4">'Ratio Analysis'!$A$1:$T$83</definedName>
    <definedName name="_xlnm.Print_Area" localSheetId="5">Translations!$A$1:$E$48</definedName>
  </definedNames>
  <calcPr calcId="145621"/>
</workbook>
</file>

<file path=xl/calcChain.xml><?xml version="1.0" encoding="utf-8"?>
<calcChain xmlns="http://schemas.openxmlformats.org/spreadsheetml/2006/main">
  <c r="H80" i="145" l="1"/>
  <c r="H51" i="144"/>
  <c r="H37" i="144" l="1"/>
  <c r="R62" i="145" l="1"/>
  <c r="R59" i="145"/>
  <c r="P62" i="145" l="1"/>
  <c r="P59" i="145"/>
  <c r="P65" i="145"/>
  <c r="H19" i="143"/>
  <c r="H26" i="143"/>
  <c r="D65" i="145" s="1"/>
  <c r="R65" i="145" s="1"/>
  <c r="H26" i="144"/>
  <c r="H32" i="144" s="1"/>
  <c r="O19" i="143"/>
  <c r="D53" i="145" s="1"/>
  <c r="O26" i="143"/>
  <c r="D59" i="145" l="1"/>
  <c r="L59" i="145" s="1"/>
  <c r="O34" i="143"/>
  <c r="P56" i="145"/>
  <c r="D56" i="145"/>
  <c r="J56" i="145" s="1"/>
  <c r="D68" i="145"/>
  <c r="D62" i="145"/>
  <c r="R53" i="145"/>
  <c r="L53" i="145"/>
  <c r="J53" i="145"/>
  <c r="N53" i="145"/>
  <c r="N65" i="145"/>
  <c r="L65" i="145"/>
  <c r="J65" i="145"/>
  <c r="H34" i="143"/>
  <c r="E15" i="143" s="1"/>
  <c r="J59" i="145" l="1"/>
  <c r="N59" i="145"/>
  <c r="R56" i="145"/>
  <c r="N56" i="145"/>
  <c r="L56" i="145"/>
  <c r="J62" i="145"/>
  <c r="L62" i="145"/>
  <c r="N62" i="145"/>
  <c r="L68" i="145"/>
  <c r="R68" i="145"/>
  <c r="N68" i="145"/>
  <c r="J68" i="145"/>
  <c r="T69" i="145" l="1"/>
  <c r="H76" i="145" s="1"/>
  <c r="L76" i="145" l="1"/>
  <c r="N76" i="145"/>
  <c r="J76" i="145"/>
</calcChain>
</file>

<file path=xl/sharedStrings.xml><?xml version="1.0" encoding="utf-8"?>
<sst xmlns="http://schemas.openxmlformats.org/spreadsheetml/2006/main" count="307" uniqueCount="247">
  <si>
    <t>EN</t>
  </si>
  <si>
    <t>FR</t>
  </si>
  <si>
    <t>Structure du Bilan</t>
  </si>
  <si>
    <t>Bilanz</t>
  </si>
  <si>
    <t>1. Fixed Assets</t>
  </si>
  <si>
    <t>1. Actif immobilisé</t>
  </si>
  <si>
    <t>1. Anlagevermögen</t>
  </si>
  <si>
    <t>1.1 Immobilisations corporelles</t>
  </si>
  <si>
    <t>1.1 Sachanlagen</t>
  </si>
  <si>
    <t>1.2 Immobilisations incorporelles</t>
  </si>
  <si>
    <t>1.2 Immaterielle Anlagewerte</t>
  </si>
  <si>
    <t>1.3 Immobilisations financières</t>
  </si>
  <si>
    <t>1.3 Finanzanlagen</t>
  </si>
  <si>
    <t>2. Currents Assets</t>
  </si>
  <si>
    <t>2. Actif circulant</t>
  </si>
  <si>
    <t xml:space="preserve">2. Umlaufvermögen </t>
  </si>
  <si>
    <t>2.1 Stocks</t>
  </si>
  <si>
    <t>2.1 Vorräte</t>
  </si>
  <si>
    <t>2.2 Short-term Receivables</t>
  </si>
  <si>
    <t>2.2 Créances à un an au plus</t>
  </si>
  <si>
    <t>2.2 Forderungen mit einer Restlaufzeit bis zu einem Jahr</t>
  </si>
  <si>
    <t>2.3 Long-term Receivables</t>
  </si>
  <si>
    <t>2.3 Créances à plus d’un an</t>
  </si>
  <si>
    <t>2.3 Forderungen mit einer Restlaufzeit
von mehr als einem Jahr</t>
  </si>
  <si>
    <t>2.4 valeurs disponibles</t>
  </si>
  <si>
    <t>2.4 Flüssige Mittel</t>
  </si>
  <si>
    <t>2.5 Autres Actif circulant</t>
  </si>
  <si>
    <t xml:space="preserve">2.5 Sonstige Umlaufvermögen </t>
  </si>
  <si>
    <t>3. Capitaux propres</t>
  </si>
  <si>
    <t>3. Eigenkapital</t>
  </si>
  <si>
    <t>3.1 Capital souscrit</t>
  </si>
  <si>
    <t>3.1 Gezeichnetes Kapital</t>
  </si>
  <si>
    <t>3.2 Réserves</t>
  </si>
  <si>
    <t>3.2 Rücklagen</t>
  </si>
  <si>
    <t>3.3 Résultats reportés</t>
  </si>
  <si>
    <t>3.3 Gewinnvortrag (Verlustvortrag)</t>
  </si>
  <si>
    <t>3.4 Rückstellungen</t>
  </si>
  <si>
    <t>4. Dettes</t>
  </si>
  <si>
    <t>4. Verbindlichkeiten</t>
  </si>
  <si>
    <t>4.1 Short-term Liabilities</t>
  </si>
  <si>
    <t>4.1 Dettes à un an au plus</t>
  </si>
  <si>
    <t>4.1 Verbindlichkeiten mit einer Restlaufzeit bis zu einem Jahr</t>
  </si>
  <si>
    <t>4.2 Long-Term Liabilities</t>
  </si>
  <si>
    <t>4.2 Dettes à plus d’un an</t>
  </si>
  <si>
    <t>4.2 Verbindlichkeiten mit einer
Restlaufzeit von mehr als einem Jahr</t>
  </si>
  <si>
    <t>Profit and Loss Account</t>
  </si>
  <si>
    <t>Structure de profits et pertes</t>
  </si>
  <si>
    <t>Gewinn- und Verlustrechnung</t>
  </si>
  <si>
    <t>Chiffre d'affaires</t>
  </si>
  <si>
    <t xml:space="preserve">Other Operating Revenue </t>
  </si>
  <si>
    <t>Autres produits d'exploitation</t>
  </si>
  <si>
    <t>Sonstige betriebliche Erträge</t>
  </si>
  <si>
    <t>Autres charges d'exploitation</t>
  </si>
  <si>
    <t>Sonstige betriebliche Aufwendungen</t>
  </si>
  <si>
    <t>Variation des stocks</t>
  </si>
  <si>
    <t>Bestandes an fertigen und unfertigen
Erzeugnissen</t>
  </si>
  <si>
    <t>Amortissements</t>
  </si>
  <si>
    <t>Abschreibungen</t>
  </si>
  <si>
    <t>Intérêts</t>
  </si>
  <si>
    <t>Autres Produits Financières</t>
  </si>
  <si>
    <t>Sonstige Finanzerträge</t>
  </si>
  <si>
    <t>Autres Charges Financières</t>
  </si>
  <si>
    <t>Sonstige Finanzaufwendungen</t>
  </si>
  <si>
    <t>Tax Expenses</t>
  </si>
  <si>
    <t>Impôts sur le résultat</t>
  </si>
  <si>
    <t>Ertragsteuern</t>
  </si>
  <si>
    <t xml:space="preserve">Net Operating Profit </t>
  </si>
  <si>
    <t>- Financial Capacity Check -</t>
  </si>
  <si>
    <t>Non-applicable</t>
  </si>
  <si>
    <t>Non-Applicable</t>
  </si>
  <si>
    <t>Points</t>
  </si>
  <si>
    <t xml:space="preserve">Weak </t>
  </si>
  <si>
    <t>0 points</t>
  </si>
  <si>
    <t>1 points</t>
  </si>
  <si>
    <t>2 points</t>
  </si>
  <si>
    <t>Total Points</t>
  </si>
  <si>
    <t xml:space="preserve">Gross Operating Profit  = 0 </t>
  </si>
  <si>
    <t>Balance Sheet</t>
  </si>
  <si>
    <t>1 - Fixed Assets</t>
  </si>
  <si>
    <t>1.3 Financial Assets</t>
  </si>
  <si>
    <t>2- Current Assets</t>
  </si>
  <si>
    <t>2.1 Inventory</t>
  </si>
  <si>
    <t>3. Capital and Reserves</t>
  </si>
  <si>
    <t>3.1 Subscribed Capital</t>
  </si>
  <si>
    <t>3.2 Reserves</t>
  </si>
  <si>
    <t>4. Liabilities</t>
  </si>
  <si>
    <t>Interest Paid</t>
  </si>
  <si>
    <t>Other Financial Costs</t>
  </si>
  <si>
    <t>Gross Operating Profit</t>
  </si>
  <si>
    <t>Turnover</t>
  </si>
  <si>
    <t>Depreciation</t>
  </si>
  <si>
    <t>Solvency</t>
  </si>
  <si>
    <t>Autonomy</t>
  </si>
  <si>
    <t>Profitability I</t>
  </si>
  <si>
    <t>Profitability II</t>
  </si>
  <si>
    <t>Cost of Sales</t>
  </si>
  <si>
    <t>Profit before Tax</t>
  </si>
  <si>
    <t>3.3 Retained Earnings</t>
  </si>
  <si>
    <t>1.1 Tangible Fixed Assets</t>
  </si>
  <si>
    <t>1.2 Intangible Fixed Assets</t>
  </si>
  <si>
    <t>Liquidity</t>
  </si>
  <si>
    <t>Selling, General and Administrative Expenses</t>
  </si>
  <si>
    <t>Calculation</t>
  </si>
  <si>
    <t xml:space="preserve">Tresholds </t>
  </si>
  <si>
    <t>Weak</t>
  </si>
  <si>
    <t>Acceptable</t>
  </si>
  <si>
    <t>Good</t>
  </si>
  <si>
    <r>
      <t>i</t>
    </r>
    <r>
      <rPr>
        <sz val="10"/>
        <rFont val="Arial"/>
        <family val="2"/>
      </rPr>
      <t xml:space="preserve"> &lt; 0 or &gt; 0,4</t>
    </r>
  </si>
  <si>
    <r>
      <t>i</t>
    </r>
    <r>
      <rPr>
        <sz val="10"/>
        <rFont val="Arial"/>
        <family val="2"/>
      </rPr>
      <t xml:space="preserve"> &lt; 0,5</t>
    </r>
  </si>
  <si>
    <r>
      <t>i</t>
    </r>
    <r>
      <rPr>
        <sz val="10"/>
        <rFont val="Arial"/>
        <family val="2"/>
      </rPr>
      <t xml:space="preserve"> &lt; 0,05</t>
    </r>
  </si>
  <si>
    <r>
      <t>i</t>
    </r>
    <r>
      <rPr>
        <sz val="10"/>
        <rFont val="Arial"/>
        <family val="2"/>
      </rPr>
      <t xml:space="preserve"> ≥ 0,15 </t>
    </r>
  </si>
  <si>
    <r>
      <t>i</t>
    </r>
    <r>
      <rPr>
        <sz val="10"/>
        <rFont val="Arial"/>
        <family val="2"/>
      </rPr>
      <t xml:space="preserve"> &lt; 0,02</t>
    </r>
  </si>
  <si>
    <r>
      <t>i</t>
    </r>
    <r>
      <rPr>
        <sz val="10"/>
        <rFont val="Arial"/>
        <family val="2"/>
      </rPr>
      <t xml:space="preserve"> ≥ 1 </t>
    </r>
  </si>
  <si>
    <t>Introduction</t>
  </si>
  <si>
    <t>Financial Ratio</t>
  </si>
  <si>
    <t>Interest Paid
Gross Operating Profit</t>
  </si>
  <si>
    <t>Gross Operating Profit
Turnover</t>
  </si>
  <si>
    <t>Net Operating Profit
Turnover</t>
  </si>
  <si>
    <t>Ratio Analysis - Results for your company</t>
  </si>
  <si>
    <t xml:space="preserve">Ratio Analysis - Calculation and Evaluation Financial Ratios </t>
  </si>
  <si>
    <t>Results of Financial Capacity Check</t>
  </si>
  <si>
    <r>
      <t>i</t>
    </r>
    <r>
      <rPr>
        <sz val="10"/>
        <rFont val="Arial"/>
        <family val="2"/>
      </rPr>
      <t xml:space="preserve"> &lt; 0 or &gt; 6</t>
    </r>
  </si>
  <si>
    <t>-</t>
  </si>
  <si>
    <r>
      <t>i</t>
    </r>
    <r>
      <rPr>
        <sz val="10"/>
        <rFont val="Arial"/>
        <family val="2"/>
      </rPr>
      <t xml:space="preserve"> &lt; 1</t>
    </r>
  </si>
  <si>
    <t>Other Questions</t>
  </si>
  <si>
    <t>Assets</t>
  </si>
  <si>
    <t>Liabilities</t>
  </si>
  <si>
    <t>3.4 Provisions</t>
  </si>
  <si>
    <t>Other Financial Income</t>
  </si>
  <si>
    <t>Other Operating Revenue</t>
  </si>
  <si>
    <t>Other Operating Costs</t>
  </si>
  <si>
    <t>Total Assets</t>
  </si>
  <si>
    <t>Total Liabilities</t>
  </si>
  <si>
    <t>4.1 Short-term Liabilities (&lt; 1 year)</t>
  </si>
  <si>
    <t xml:space="preserve">4.2 Long-term Liabilities (&gt; 1 year) </t>
  </si>
  <si>
    <t>2.2 Short-term Receivables (&lt; 1 year)</t>
  </si>
  <si>
    <t>2.3 Long-term Receivables (&gt; 1 year)</t>
  </si>
  <si>
    <t xml:space="preserve">Current Assets - (Long-term Receivables + Inventory)
Short-term Liabilities </t>
  </si>
  <si>
    <t>Variation in Stocks</t>
  </si>
  <si>
    <t>2.4 Cash and Cash Equivalents</t>
  </si>
  <si>
    <t>2.5 Other Current Assets</t>
  </si>
  <si>
    <t>1.4 Other Fixed Assets</t>
  </si>
  <si>
    <t>Conclusion</t>
  </si>
  <si>
    <t>DE</t>
  </si>
  <si>
    <t>Betriebsreingewinn</t>
  </si>
  <si>
    <t>Vorsteuergewinn</t>
  </si>
  <si>
    <t>Zinsaufwendung</t>
  </si>
  <si>
    <t>Bruttobetriebsgewinn</t>
  </si>
  <si>
    <t>Vertriebskosten, Umsatzkosten</t>
  </si>
  <si>
    <t>Verkaufs-, allgemeine und administrative Ausgaben</t>
  </si>
  <si>
    <t>Applicant name:</t>
  </si>
  <si>
    <t>Frais généraux</t>
  </si>
  <si>
    <t>Coûts des ventes</t>
  </si>
  <si>
    <t>Résultat brut d'exploitation</t>
  </si>
  <si>
    <t>Bénéfice avant impôts</t>
  </si>
  <si>
    <t>Bénéfice net d'exploitation</t>
  </si>
  <si>
    <t>Umsatz(erlöse)</t>
  </si>
  <si>
    <t>[Address]</t>
  </si>
  <si>
    <t>[Date]</t>
  </si>
  <si>
    <t>[Signature and date]</t>
  </si>
  <si>
    <t>[Name]</t>
  </si>
  <si>
    <t>[Position]</t>
  </si>
  <si>
    <t>[Parent company name]</t>
  </si>
  <si>
    <t>Applicant acting as coordinator in the proposal</t>
  </si>
  <si>
    <t>Applicant is a Non-Profit Organisation (NPO)</t>
  </si>
  <si>
    <t>Grant requested by the Applicant is below EUR 60,000.00</t>
  </si>
  <si>
    <t>Financial Year N</t>
  </si>
  <si>
    <t>N is the most recent year</t>
  </si>
  <si>
    <t>0-5 Points</t>
  </si>
  <si>
    <t>6-7 Points</t>
  </si>
  <si>
    <t>8-12 Points</t>
  </si>
  <si>
    <t xml:space="preserve">The duration and the amounts reported in this box should be </t>
  </si>
  <si>
    <t>If there is a doubt on the figures, please contact the coordinator of your proposal</t>
  </si>
  <si>
    <t xml:space="preserve">Result of Financial and Cofinancing Check  </t>
  </si>
  <si>
    <t xml:space="preserve">Result of Financial and Cofinancing Check </t>
  </si>
  <si>
    <t>Co-Financing</t>
  </si>
  <si>
    <t>Net Operating Profit x Project Duration (years)
Project Costs - EC Contribution</t>
  </si>
  <si>
    <t>Yes</t>
  </si>
  <si>
    <t>No</t>
  </si>
  <si>
    <t>Exchange rate used if you have a non EUR currency: 1 EUR = X CUR</t>
  </si>
  <si>
    <r>
      <t xml:space="preserve">0 </t>
    </r>
    <r>
      <rPr>
        <sz val="10"/>
        <rFont val="Arial"/>
        <family val="2"/>
      </rPr>
      <t xml:space="preserve">≤ </t>
    </r>
    <r>
      <rPr>
        <i/>
        <sz val="10"/>
        <rFont val="Arial"/>
        <family val="2"/>
      </rPr>
      <t>i</t>
    </r>
    <r>
      <rPr>
        <sz val="10"/>
        <rFont val="Arial"/>
        <family val="2"/>
      </rPr>
      <t xml:space="preserve"> ≤ 4 </t>
    </r>
  </si>
  <si>
    <r>
      <t xml:space="preserve">4 </t>
    </r>
    <r>
      <rPr>
        <sz val="10"/>
        <rFont val="Arial"/>
        <family val="2"/>
      </rPr>
      <t xml:space="preserve"> ≤ </t>
    </r>
    <r>
      <rPr>
        <i/>
        <sz val="10"/>
        <rFont val="Arial"/>
        <family val="2"/>
      </rPr>
      <t>i</t>
    </r>
    <r>
      <rPr>
        <sz val="10"/>
        <rFont val="Arial"/>
        <family val="2"/>
      </rPr>
      <t xml:space="preserve"> ≤ 6 </t>
    </r>
  </si>
  <si>
    <r>
      <t xml:space="preserve">0,3 </t>
    </r>
    <r>
      <rPr>
        <sz val="10"/>
        <rFont val="Arial"/>
        <family val="2"/>
      </rPr>
      <t xml:space="preserve">≤ </t>
    </r>
    <r>
      <rPr>
        <i/>
        <sz val="10"/>
        <rFont val="Arial"/>
        <family val="2"/>
      </rPr>
      <t>i</t>
    </r>
    <r>
      <rPr>
        <sz val="10"/>
        <rFont val="Arial"/>
        <family val="2"/>
      </rPr>
      <t xml:space="preserve"> ≤ 0,4 </t>
    </r>
  </si>
  <si>
    <r>
      <t xml:space="preserve">0 </t>
    </r>
    <r>
      <rPr>
        <sz val="10"/>
        <rFont val="Arial"/>
        <family val="2"/>
      </rPr>
      <t xml:space="preserve">≤ </t>
    </r>
    <r>
      <rPr>
        <i/>
        <sz val="10"/>
        <rFont val="Arial"/>
        <family val="2"/>
      </rPr>
      <t>i</t>
    </r>
    <r>
      <rPr>
        <sz val="10"/>
        <rFont val="Arial"/>
        <family val="2"/>
      </rPr>
      <t xml:space="preserve"> ≤ 0,3 </t>
    </r>
  </si>
  <si>
    <r>
      <t xml:space="preserve">0,05 </t>
    </r>
    <r>
      <rPr>
        <sz val="10"/>
        <rFont val="Arial"/>
        <family val="2"/>
      </rPr>
      <t xml:space="preserve">≤ </t>
    </r>
    <r>
      <rPr>
        <i/>
        <sz val="10"/>
        <rFont val="Arial"/>
        <family val="2"/>
      </rPr>
      <t>i</t>
    </r>
    <r>
      <rPr>
        <sz val="10"/>
        <rFont val="Arial"/>
        <family val="2"/>
      </rPr>
      <t xml:space="preserve"> ≤ 0,15 </t>
    </r>
  </si>
  <si>
    <r>
      <t xml:space="preserve">0,02 </t>
    </r>
    <r>
      <rPr>
        <sz val="10"/>
        <rFont val="Arial"/>
        <family val="2"/>
      </rPr>
      <t xml:space="preserve">≤ </t>
    </r>
    <r>
      <rPr>
        <i/>
        <sz val="10"/>
        <rFont val="Arial"/>
        <family val="2"/>
      </rPr>
      <t>i</t>
    </r>
    <r>
      <rPr>
        <sz val="10"/>
        <rFont val="Arial"/>
        <family val="2"/>
      </rPr>
      <t xml:space="preserve"> ≤ 0,04 </t>
    </r>
  </si>
  <si>
    <r>
      <t>i</t>
    </r>
    <r>
      <rPr>
        <sz val="10"/>
        <rFont val="Arial"/>
        <family val="2"/>
      </rPr>
      <t xml:space="preserve"> &gt; 0,04 </t>
    </r>
  </si>
  <si>
    <r>
      <t xml:space="preserve">0,5 </t>
    </r>
    <r>
      <rPr>
        <sz val="10"/>
        <rFont val="Arial"/>
        <family val="2"/>
      </rPr>
      <t xml:space="preserve">≤ </t>
    </r>
    <r>
      <rPr>
        <i/>
        <sz val="10"/>
        <rFont val="Arial"/>
        <family val="2"/>
      </rPr>
      <t>i</t>
    </r>
    <r>
      <rPr>
        <sz val="10"/>
        <rFont val="Arial"/>
        <family val="2"/>
      </rPr>
      <t xml:space="preserve"> ≤ 1 </t>
    </r>
  </si>
  <si>
    <t>Yes or No</t>
  </si>
  <si>
    <t>BGN</t>
  </si>
  <si>
    <t>HRK</t>
  </si>
  <si>
    <t>CZK</t>
  </si>
  <si>
    <t>DKK</t>
  </si>
  <si>
    <t>HUF</t>
  </si>
  <si>
    <t>LVL</t>
  </si>
  <si>
    <t>LTL</t>
  </si>
  <si>
    <t>PLN</t>
  </si>
  <si>
    <t>RON</t>
  </si>
  <si>
    <t>SEK</t>
  </si>
  <si>
    <t>GBP</t>
  </si>
  <si>
    <t>Other</t>
  </si>
  <si>
    <t>Currency used if your financial statements are not filled in Euro</t>
  </si>
  <si>
    <t>Name ISO of the currency</t>
  </si>
  <si>
    <t>Liabilities 
Equity</t>
  </si>
  <si>
    <t>N=</t>
  </si>
  <si>
    <t>Please enter a value for year N</t>
  </si>
  <si>
    <t>LETTER OF SUPPORT</t>
  </si>
  <si>
    <t>Procedure in case a financial guarantee is requested</t>
  </si>
  <si>
    <t>Programming Period 2014-2020</t>
  </si>
  <si>
    <t xml:space="preserve">   Connecting Europe Facility </t>
  </si>
  <si>
    <t xml:space="preserve">I, [name], [position], hereby certify that if the above-mentioned proposal is selected for CEF co-financing, and if [applicant company name] is unable to fulfil its contractual obligations as regards the financing of this project, [parent company name] will take full responsibility to provide the necessary support in order to ensure that [applicant company name]'s financial contribution to complete the action is fulfilled. </t>
  </si>
  <si>
    <t>in accordance with those submitted in the form A.4.2</t>
  </si>
  <si>
    <t>Turnover = 0</t>
  </si>
  <si>
    <r>
      <t xml:space="preserve">The total proposed action costs does </t>
    </r>
    <r>
      <rPr>
        <b/>
        <u/>
        <sz val="10"/>
        <rFont val="Arial"/>
        <family val="2"/>
      </rPr>
      <t>not</t>
    </r>
    <r>
      <rPr>
        <b/>
        <sz val="10"/>
        <rFont val="Arial"/>
        <family val="2"/>
      </rPr>
      <t xml:space="preserve"> refer the total costs of the PCI, but to the costs of the proposed Action for which the EU contribution is requested</t>
    </r>
  </si>
  <si>
    <r>
      <t>Duration of the proposed Action (</t>
    </r>
    <r>
      <rPr>
        <u/>
        <sz val="10"/>
        <rFont val="Arial"/>
        <family val="2"/>
      </rPr>
      <t>in months</t>
    </r>
    <r>
      <rPr>
        <sz val="10"/>
        <rFont val="Arial"/>
        <family val="2"/>
      </rPr>
      <t>)</t>
    </r>
  </si>
  <si>
    <t xml:space="preserve">Total costs for the proposed Action </t>
  </si>
  <si>
    <t>Balance Sheet (in EUR or in local currency)</t>
  </si>
  <si>
    <t>in local currency)</t>
  </si>
  <si>
    <t xml:space="preserve"> (Applicant's Share in EUR or in local currency)</t>
  </si>
  <si>
    <t xml:space="preserve">EU Contribution (Applicant's Share in EUR or </t>
  </si>
  <si>
    <t>Profit &amp; Loss Account (in EUR or in local currency)</t>
  </si>
  <si>
    <t>EUR or local currency</t>
  </si>
  <si>
    <t>Total amount in EUR or in local currency that will be cofinanced by the Commission for the applicant</t>
  </si>
  <si>
    <r>
      <t xml:space="preserve">All the data must be introduced either in EUR </t>
    </r>
    <r>
      <rPr>
        <b/>
        <sz val="12"/>
        <rFont val="Arial"/>
        <family val="2"/>
      </rPr>
      <t>or</t>
    </r>
    <r>
      <rPr>
        <sz val="12"/>
        <rFont val="Arial"/>
        <family val="2"/>
      </rPr>
      <t xml:space="preserve"> in local currency
Please do </t>
    </r>
    <r>
      <rPr>
        <u/>
        <sz val="12"/>
        <rFont val="Arial"/>
        <family val="2"/>
      </rPr>
      <t>not</t>
    </r>
    <r>
      <rPr>
        <sz val="12"/>
        <rFont val="Arial"/>
        <family val="2"/>
      </rPr>
      <t xml:space="preserve"> mix currencies in this document as it will alter the final result of your financial capacity</t>
    </r>
  </si>
  <si>
    <t>For the purpose of the verification, please fill in the information about the exchange rate applied</t>
  </si>
  <si>
    <t>Applicant is a public body (or public owned)</t>
  </si>
  <si>
    <t>The guarantee will be released as the pre-financing is gradually cleared against interim payments or payments of balances to the beneficiary, in accordance with the conditions laid down in the grant agreement.</t>
  </si>
  <si>
    <t>Net  Profit</t>
  </si>
  <si>
    <t>Applicant is a newly created company (less than one year)</t>
  </si>
  <si>
    <t>Non-recurring items or exceptional items</t>
  </si>
  <si>
    <t>For multi-applicant proposals, the Financial Capacity Check form must be completed separately by each applicant who does not fall into any of the above-mentioned categories. In addition, all certified financial accounts and statements supporting the information contained in this form must also be submitted along with the form to allow crosschecks on the reliability of the information provided.</t>
  </si>
  <si>
    <t>The financial capacity check consists of a financial analysis based on a set of ratios. The financial capacity ratios are calculated automatically and are shown in the "Ratio Analysis" worksheet. In order to be financially viable, an applicant organisation must be liquid, solvent, profitable and autonomous. It should be capable to cover its short-term and long-term commitments and able to generate profits independently.</t>
  </si>
  <si>
    <t>Applicants must complete the "Balance Sheet" and "Profit and Loss Account" worksheets of this form with the information of the most recent completed annual accounting exercise of their organisation. For ease of reference, the translated terminology which can be used by an applicant's accounting department is available in French, German and English in the "Translations" worksheet.</t>
  </si>
  <si>
    <t xml:space="preserve">For more information on the procedure and steps involved, (i.e. requests for guarantees and the type of guarantees, click here:
</t>
  </si>
  <si>
    <t>Applicants requesting a grant below EUR 60,000.00, please note that the Agency does not request a completed financial capacity check form,  but only a declaration on honour.</t>
  </si>
  <si>
    <t>For the selected proposal a pre-financing for private undertakings may be granted without asking for a guarantee – IF the ratio analysis has shown a sufficient financial capacity and no financial risk has been identified OR if the amount of the grant for the entire project duration is below EUR 60,000 (by beneficiary).</t>
  </si>
  <si>
    <t>If the guarantee is provided by a third party (e.g. parent company), its financial capacity will in turn need to be assessed by the Agency. To this end, the form must be completed for the third party company showing positive results.</t>
  </si>
  <si>
    <t>If the guarantee is provided by a bank or financial institution, this should be established in an EU Member State. If the beneficiary is established in a third country, the authorising officer responsible may agree that a bank or financial institution established in that third country provides the guarantee if (s)he considers that the bank or financial institution offers equivalent security and characteristics as those offered by a bank or financial institution established in a Member State. Amounts blocked in bank accounts will not be accepted as guarantee.</t>
  </si>
  <si>
    <t>Model financial guarantee: Third party (mother/parent company) /  Bank  Guarantee</t>
  </si>
  <si>
    <t>https://ec.europa.eu/inea/en/connecting-europe-facility/useful-documents-and-forms</t>
  </si>
  <si>
    <t xml:space="preserve">Applicants must undergo a financial and operational capacity check to ascertain whether they are able to carry out the proposed action(s).                                                                  
</t>
  </si>
  <si>
    <r>
      <t xml:space="preserve">Applicants that are </t>
    </r>
    <r>
      <rPr>
        <u/>
        <sz val="12"/>
        <rFont val="Verdana"/>
        <family val="2"/>
      </rPr>
      <t>newly created companies</t>
    </r>
    <r>
      <rPr>
        <sz val="12"/>
        <rFont val="Verdana"/>
        <family val="2"/>
      </rPr>
      <t xml:space="preserve"> (or do not have certified financial data available for the last financial year) must provide a letter of support from another company (parent company for instance) or from another applicant in the same proposal. If a letter of support is submitted by a third party, it should be accompanied by the financial capacity check template completed by the third party, including the relevant annexes (financial statements for the last year) and showing 'satisfactory' or 'good' as the result of the ratio analysis.</t>
    </r>
  </si>
  <si>
    <r>
      <t xml:space="preserve">A 'weak' conclusion for an individual applicant does not automatically exclude the applicant or the proposal itself from being evaluated. The potential impact will be thoroughly assessed by the Eligibility Committee </t>
    </r>
    <r>
      <rPr>
        <u/>
        <sz val="12"/>
        <rFont val="Verdana"/>
        <family val="2"/>
      </rPr>
      <t xml:space="preserve">on a case by case </t>
    </r>
    <r>
      <rPr>
        <sz val="12"/>
        <rFont val="Verdana"/>
        <family val="2"/>
      </rPr>
      <t>basis and may give ground to further steps to be undertaken by the involved applicants.</t>
    </r>
  </si>
  <si>
    <r>
      <t xml:space="preserve">
</t>
    </r>
    <r>
      <rPr>
        <u/>
        <sz val="12"/>
        <rFont val="Verdana"/>
        <family val="2"/>
      </rPr>
      <t>This workbook contains the following templates</t>
    </r>
    <r>
      <rPr>
        <sz val="12"/>
        <rFont val="Verdana"/>
        <family val="2"/>
      </rPr>
      <t>,
* Annex - Declaration on honour
* Letter of support</t>
    </r>
  </si>
  <si>
    <r>
      <t xml:space="preserve">Applicants requested to provide a guarantee shall submit this (denominatd in euro) either in the form of a bank guarantee or a third party guarantee. The specific templates for guarantees can be downloaded either by following the link </t>
    </r>
    <r>
      <rPr>
        <sz val="12"/>
        <color rgb="FF0000FF"/>
        <rFont val="Verdana"/>
        <family val="2"/>
      </rPr>
      <t>https://ec.europa.eu/inea/en/connecting-europe-facility/useful-documents-and-forms</t>
    </r>
    <r>
      <rPr>
        <sz val="12"/>
        <rFont val="Verdana"/>
        <family val="2"/>
      </rPr>
      <t xml:space="preserve">  or by clicking on the hyperlink at the bottom of this sheet.</t>
    </r>
  </si>
  <si>
    <t xml:space="preserve">¹ Body governed by public law is any body:
        (a) established for the specific purpose of meeting needs in the general interest, not having an industrial or 
        commercial character; and 
        (b) having legal personality; and
        (c) financed, for the most part by the State, or regional or local authorities, or other bodies governed by 
        public law; or subject to management supervision by those bodies; or having an administrative, managerial 
        or supervisory board, more than half of whose memebers are appointed by the State, regional or local 
        authorities or by other bodies governed by public law
² e.g. Joint Undertaking established under Article 187 of the Treaty on the Functioning of the European Union 
  (ex Article 171 TCE)
³ According to article 43 (1) of the Commission Delegated Regulation (EU) No 1268/2012(on the rules of application of Regulation (EU, Euratom) No 966/2012 of the European Parliament and of the Council on the financial rules applicable to the general budget of the Union), international organisations are:
(a) international public sector organisations set up by intergovernmental agreements, and specialised
agencies set up by such organisations;
(b) the International Committee of the Red Cross (ICRC);
(c) the International Federation of National Red Cross and Red Crescent Societies;
(d) other non-profit organisations assimilated to international organisations by a Commission decision.
4 Established in line with Council Regulation (EEC)° No 2137/85 of 25 July 1985
5 Transmission System Operator certified in accordance with Articles 10 or 11 of Directive 2009/72/EC  or 
Directive 2009/73/EC. Applicants falling within the scope of category (2a) are requested to provide 
their valid certification decision.
</t>
  </si>
  <si>
    <r>
      <t xml:space="preserve">The demonstration of the financial and operational capacity does not apply to applicants which are: a Member State, a Third country, a public sector body established in the EU (regional or local authority, body governed by public law </t>
    </r>
    <r>
      <rPr>
        <vertAlign val="superscript"/>
        <sz val="9"/>
        <rFont val="Verdana"/>
        <family val="2"/>
      </rPr>
      <t>(1)</t>
    </r>
    <r>
      <rPr>
        <sz val="12"/>
        <rFont val="Verdana"/>
        <family val="2"/>
      </rPr>
      <t xml:space="preserve">  or Joint undertaking</t>
    </r>
    <r>
      <rPr>
        <vertAlign val="superscript"/>
        <sz val="10"/>
        <rFont val="Verdana"/>
        <family val="2"/>
      </rPr>
      <t>(2)</t>
    </r>
    <r>
      <rPr>
        <vertAlign val="superscript"/>
        <sz val="12"/>
        <rFont val="Verdana"/>
        <family val="2"/>
      </rPr>
      <t xml:space="preserve"> </t>
    </r>
    <r>
      <rPr>
        <sz val="12"/>
        <rFont val="Verdana"/>
        <family val="2"/>
      </rPr>
      <t xml:space="preserve">or one or several such bodies governed by public law , international organisation </t>
    </r>
    <r>
      <rPr>
        <vertAlign val="superscript"/>
        <sz val="10"/>
        <rFont val="Verdana"/>
        <family val="2"/>
      </rPr>
      <t>(3)</t>
    </r>
    <r>
      <rPr>
        <sz val="12"/>
        <rFont val="Verdana"/>
        <family val="2"/>
      </rPr>
      <t>) or an EEIG in which at least one member is a public body</t>
    </r>
    <r>
      <rPr>
        <vertAlign val="superscript"/>
        <sz val="9"/>
        <rFont val="Verdana"/>
        <family val="2"/>
      </rPr>
      <t xml:space="preserve">(4) </t>
    </r>
    <r>
      <rPr>
        <sz val="12"/>
        <rFont val="Verdana"/>
        <family val="2"/>
      </rPr>
      <t>and a certified TSO</t>
    </r>
    <r>
      <rPr>
        <vertAlign val="superscript"/>
        <sz val="12"/>
        <rFont val="Verdana"/>
        <family val="2"/>
      </rPr>
      <t>(5)</t>
    </r>
    <r>
      <rPr>
        <sz val="12"/>
        <rFont val="Verdana"/>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</si>
</sst>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name val="Times New Roman"/>
    </font>
    <font>
      <sz val="10"/>
      <name val="Times New Roman"/>
      <family val="1"/>
    </font>
    <font>
      <sz val="8"/>
      <name val="Times New Roman"/>
      <family val="1"/>
    </font>
    <font>
      <sz val="11"/>
      <name val="Times New Roman"/>
      <family val="1"/>
    </font>
    <font>
      <sz val="10"/>
      <name val="Arial"/>
      <family val="2"/>
    </font>
    <font>
      <b/>
      <sz val="14"/>
      <name val="Arial"/>
      <family val="2"/>
    </font>
    <font>
      <b/>
      <sz val="12"/>
      <name val="Arial"/>
      <family val="2"/>
    </font>
    <font>
      <b/>
      <sz val="11"/>
      <name val="Arial"/>
      <family val="2"/>
    </font>
    <font>
      <sz val="12"/>
      <name val="Arial"/>
      <family val="2"/>
    </font>
    <font>
      <b/>
      <sz val="10"/>
      <name val="Arial"/>
      <family val="2"/>
    </font>
    <font>
      <sz val="10"/>
      <name val="Times New Roman"/>
      <family val="1"/>
    </font>
    <font>
      <i/>
      <sz val="10"/>
      <name val="Arial"/>
      <family val="2"/>
    </font>
    <font>
      <sz val="10"/>
      <name val="Arial"/>
      <family val="2"/>
    </font>
    <font>
      <sz val="10"/>
      <color indexed="9"/>
      <name val="Times New Roman"/>
      <family val="1"/>
    </font>
    <font>
      <sz val="1"/>
      <color indexed="9"/>
      <name val="Times New Roman"/>
      <family val="1"/>
    </font>
    <font>
      <sz val="1"/>
      <color indexed="22"/>
      <name val="Times New Roman"/>
      <family val="1"/>
    </font>
    <font>
      <sz val="1"/>
      <color indexed="22"/>
      <name val="Arial"/>
      <family val="2"/>
    </font>
    <font>
      <sz val="1"/>
      <color indexed="9"/>
      <name val="Arial"/>
      <family val="2"/>
    </font>
    <font>
      <sz val="18"/>
      <name val="Arial"/>
      <family val="2"/>
    </font>
    <font>
      <b/>
      <sz val="22"/>
      <name val="Arial"/>
      <family val="2"/>
    </font>
    <font>
      <sz val="14"/>
      <name val="Arial"/>
      <family val="2"/>
    </font>
    <font>
      <b/>
      <sz val="10"/>
      <color indexed="9"/>
      <name val="Arial"/>
      <family val="2"/>
    </font>
    <font>
      <b/>
      <sz val="14"/>
      <name val="Times New Roman"/>
      <family val="1"/>
    </font>
    <font>
      <sz val="12"/>
      <name val="Times New Roman"/>
      <family val="1"/>
    </font>
    <font>
      <b/>
      <sz val="12"/>
      <name val="Times New Roman"/>
      <family val="1"/>
    </font>
    <font>
      <sz val="12"/>
      <name val="Verdana"/>
      <family val="2"/>
    </font>
    <font>
      <vertAlign val="superscript"/>
      <sz val="12"/>
      <name val="Verdana"/>
      <family val="2"/>
    </font>
    <font>
      <b/>
      <u/>
      <sz val="12"/>
      <name val="Arial"/>
      <family val="2"/>
    </font>
    <font>
      <u/>
      <sz val="10"/>
      <name val="Arial"/>
      <family val="2"/>
    </font>
    <font>
      <u/>
      <sz val="12"/>
      <name val="Verdana"/>
      <family val="2"/>
    </font>
    <font>
      <vertAlign val="superscript"/>
      <sz val="10"/>
      <name val="Verdana"/>
      <family val="2"/>
    </font>
    <font>
      <vertAlign val="superscript"/>
      <sz val="9"/>
      <name val="Verdana"/>
      <family val="2"/>
    </font>
    <font>
      <b/>
      <sz val="14"/>
      <color rgb="FFFF0000"/>
      <name val="Arial"/>
      <family val="2"/>
    </font>
    <font>
      <b/>
      <sz val="14"/>
      <color rgb="FFFF0000"/>
      <name val="Times New Roman"/>
      <family val="1"/>
    </font>
    <font>
      <b/>
      <sz val="11"/>
      <color rgb="FFFF0000"/>
      <name val="Arial"/>
      <family val="2"/>
    </font>
    <font>
      <sz val="11"/>
      <color rgb="FFFF0000"/>
      <name val="Times New Roman"/>
      <family val="1"/>
    </font>
    <font>
      <b/>
      <sz val="11"/>
      <color rgb="FFFF0000"/>
      <name val="Times New Roman"/>
      <family val="1"/>
    </font>
    <font>
      <b/>
      <u/>
      <sz val="10"/>
      <name val="Arial"/>
      <family val="2"/>
    </font>
    <font>
      <u/>
      <sz val="12"/>
      <name val="Arial"/>
      <family val="2"/>
    </font>
    <font>
      <u/>
      <sz val="10"/>
      <color indexed="12"/>
      <name val="Times New Roman"/>
      <family val="1"/>
    </font>
    <font>
      <u/>
      <sz val="12"/>
      <color indexed="12"/>
      <name val="Verdana"/>
      <family val="2"/>
    </font>
    <font>
      <u/>
      <sz val="14"/>
      <color indexed="12"/>
      <name val="Times New Roman"/>
      <family val="1"/>
    </font>
    <font>
      <u/>
      <sz val="14"/>
      <color indexed="12"/>
      <name val="Verdana"/>
      <family val="2"/>
    </font>
    <font>
      <sz val="12"/>
      <color rgb="FF0000FF"/>
      <name val="Verdana"/>
      <family val="2"/>
    </font>
  </fonts>
  <fills count="9">
    <fill>
      <patternFill patternType="none"/>
    </fill>
    <fill>
      <patternFill patternType="gray125"/>
    </fill>
    <fill>
      <patternFill patternType="solid">
        <fgColor indexed="47"/>
        <bgColor indexed="64"/>
      </patternFill>
    </fill>
    <fill>
      <patternFill patternType="solid">
        <fgColor indexed="18"/>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0" fontId="1" fillId="0" borderId="0"/>
    <xf numFmtId="0" fontId="39" fillId="0" borderId="0" applyNumberFormat="0" applyFill="0" applyBorder="0" applyAlignment="0" applyProtection="0">
      <alignment vertical="top"/>
      <protection locked="0"/>
    </xf>
  </cellStyleXfs>
  <cellXfs count="338">
    <xf numFmtId="0" fontId="0" fillId="0" borderId="0" xfId="0"/>
    <xf numFmtId="0" fontId="4" fillId="0" borderId="0" xfId="0" applyFont="1"/>
    <xf numFmtId="0" fontId="21" fillId="3" borderId="4" xfId="0" applyFont="1" applyFill="1" applyBorder="1" applyAlignment="1">
      <alignment vertical="center"/>
    </xf>
    <xf numFmtId="0" fontId="9" fillId="0" borderId="4" xfId="0" applyFont="1" applyBorder="1" applyAlignment="1">
      <alignment vertical="center"/>
    </xf>
    <xf numFmtId="0" fontId="4" fillId="0" borderId="4" xfId="0" applyFont="1" applyBorder="1" applyAlignment="1">
      <alignment vertical="center"/>
    </xf>
    <xf numFmtId="0" fontId="4" fillId="0" borderId="4" xfId="0" applyFont="1" applyBorder="1" applyAlignment="1">
      <alignment vertical="center" wrapText="1"/>
    </xf>
    <xf numFmtId="0" fontId="4" fillId="0" borderId="0" xfId="0" applyFont="1" applyAlignment="1">
      <alignment vertical="center"/>
    </xf>
    <xf numFmtId="0" fontId="9" fillId="0" borderId="4" xfId="0" applyFont="1" applyBorder="1" applyAlignment="1">
      <alignment horizontal="center" vertical="center"/>
    </xf>
    <xf numFmtId="4" fontId="4" fillId="4" borderId="0" xfId="0" applyNumberFormat="1" applyFont="1" applyFill="1" applyBorder="1" applyProtection="1">
      <protection locked="0"/>
    </xf>
    <xf numFmtId="3" fontId="4" fillId="4" borderId="0" xfId="0" applyNumberFormat="1" applyFont="1" applyFill="1" applyBorder="1" applyProtection="1">
      <protection locked="0"/>
    </xf>
    <xf numFmtId="0" fontId="4" fillId="0" borderId="0" xfId="0" applyFont="1" applyProtection="1"/>
    <xf numFmtId="0" fontId="5" fillId="2" borderId="3" xfId="0" applyFont="1" applyFill="1" applyBorder="1" applyAlignment="1" applyProtection="1">
      <alignment vertical="center"/>
    </xf>
    <xf numFmtId="0" fontId="4" fillId="2" borderId="1" xfId="0" applyFont="1" applyFill="1" applyBorder="1" applyProtection="1"/>
    <xf numFmtId="4" fontId="4" fillId="2" borderId="0" xfId="0" applyNumberFormat="1" applyFont="1" applyFill="1" applyBorder="1" applyProtection="1"/>
    <xf numFmtId="4" fontId="9" fillId="2" borderId="0" xfId="0" applyNumberFormat="1" applyFont="1" applyFill="1" applyBorder="1" applyProtection="1"/>
    <xf numFmtId="0" fontId="0" fillId="0" borderId="0" xfId="0" applyProtection="1"/>
    <xf numFmtId="3" fontId="4" fillId="2" borderId="0" xfId="0" applyNumberFormat="1" applyFont="1" applyFill="1" applyBorder="1" applyProtection="1"/>
    <xf numFmtId="0" fontId="0" fillId="0" borderId="0" xfId="0" applyBorder="1" applyProtection="1"/>
    <xf numFmtId="0" fontId="9" fillId="3" borderId="4" xfId="0" applyFont="1" applyFill="1" applyBorder="1" applyAlignment="1">
      <alignment vertical="center"/>
    </xf>
    <xf numFmtId="0" fontId="8" fillId="2" borderId="1" xfId="0" applyFont="1" applyFill="1" applyBorder="1" applyProtection="1"/>
    <xf numFmtId="0" fontId="8" fillId="2" borderId="2" xfId="0" applyFont="1" applyFill="1" applyBorder="1" applyProtection="1"/>
    <xf numFmtId="0" fontId="8" fillId="0" borderId="0" xfId="0" applyFont="1" applyProtection="1"/>
    <xf numFmtId="0" fontId="7" fillId="0" borderId="0" xfId="0" applyFont="1" applyFill="1" applyBorder="1" applyProtection="1"/>
    <xf numFmtId="0" fontId="8" fillId="0" borderId="0" xfId="0" applyFont="1" applyFill="1" applyBorder="1" applyProtection="1"/>
    <xf numFmtId="0" fontId="8" fillId="0" borderId="5" xfId="0" applyFont="1" applyBorder="1" applyProtection="1"/>
    <xf numFmtId="0" fontId="9" fillId="5" borderId="6" xfId="0" applyFont="1" applyFill="1" applyBorder="1" applyProtection="1"/>
    <xf numFmtId="0" fontId="9" fillId="5" borderId="7" xfId="0" applyFont="1" applyFill="1" applyBorder="1" applyProtection="1"/>
    <xf numFmtId="0" fontId="9" fillId="5" borderId="8" xfId="0" applyFont="1" applyFill="1" applyBorder="1" applyProtection="1"/>
    <xf numFmtId="0" fontId="9" fillId="5" borderId="0" xfId="0" applyFont="1" applyFill="1" applyBorder="1" applyProtection="1"/>
    <xf numFmtId="0" fontId="9" fillId="5" borderId="9" xfId="0" applyFont="1" applyFill="1" applyBorder="1" applyProtection="1"/>
    <xf numFmtId="0" fontId="9" fillId="5" borderId="10" xfId="0" applyFont="1" applyFill="1" applyBorder="1" applyProtection="1"/>
    <xf numFmtId="0" fontId="9" fillId="5" borderId="11" xfId="0" applyFont="1" applyFill="1" applyBorder="1" applyProtection="1"/>
    <xf numFmtId="0" fontId="9" fillId="0" borderId="0" xfId="0" applyFont="1" applyFill="1" applyBorder="1" applyProtection="1"/>
    <xf numFmtId="0" fontId="0" fillId="0" borderId="0" xfId="0" applyBorder="1" applyAlignment="1" applyProtection="1">
      <alignment horizontal="center" vertical="center"/>
    </xf>
    <xf numFmtId="0" fontId="10" fillId="0" borderId="0" xfId="0" applyFont="1" applyProtection="1"/>
    <xf numFmtId="0" fontId="0" fillId="2" borderId="1" xfId="0" applyFill="1" applyBorder="1" applyProtection="1"/>
    <xf numFmtId="0" fontId="0" fillId="2" borderId="2" xfId="0" applyFill="1" applyBorder="1" applyProtection="1"/>
    <xf numFmtId="0" fontId="13" fillId="0" borderId="0" xfId="0" applyFont="1" applyBorder="1" applyProtection="1"/>
    <xf numFmtId="0" fontId="9" fillId="0" borderId="0" xfId="0" applyFont="1" applyFill="1" applyBorder="1" applyAlignment="1" applyProtection="1">
      <alignment horizontal="left" vertical="center"/>
    </xf>
    <xf numFmtId="0" fontId="0" fillId="0" borderId="0" xfId="0" applyFill="1" applyBorder="1" applyAlignment="1" applyProtection="1">
      <alignment horizontal="center" vertical="center"/>
    </xf>
    <xf numFmtId="0" fontId="15" fillId="0" borderId="0" xfId="0" applyFont="1" applyFill="1" applyBorder="1" applyAlignment="1" applyProtection="1"/>
    <xf numFmtId="0" fontId="14" fillId="0" borderId="0" xfId="0" applyFont="1" applyFill="1" applyBorder="1" applyAlignment="1" applyProtection="1"/>
    <xf numFmtId="0" fontId="4" fillId="0" borderId="0" xfId="0" applyFont="1" applyProtection="1">
      <protection locked="0"/>
    </xf>
    <xf numFmtId="0" fontId="9" fillId="4" borderId="3" xfId="0" applyFont="1" applyFill="1" applyBorder="1" applyAlignment="1" applyProtection="1">
      <alignment vertical="center"/>
      <protection locked="0"/>
    </xf>
    <xf numFmtId="0" fontId="4" fillId="4" borderId="1" xfId="0" applyFont="1" applyFill="1" applyBorder="1" applyAlignment="1" applyProtection="1">
      <alignment vertical="center"/>
      <protection locked="0"/>
    </xf>
    <xf numFmtId="0" fontId="4" fillId="4" borderId="1" xfId="0" applyFont="1" applyFill="1" applyBorder="1" applyProtection="1">
      <protection locked="0"/>
    </xf>
    <xf numFmtId="0" fontId="4" fillId="4" borderId="2" xfId="0" applyFont="1" applyFill="1" applyBorder="1" applyProtection="1">
      <protection locked="0"/>
    </xf>
    <xf numFmtId="49" fontId="0" fillId="0" borderId="0" xfId="0" applyNumberFormat="1" applyProtection="1"/>
    <xf numFmtId="49" fontId="0" fillId="0" borderId="0" xfId="0" applyNumberFormat="1" applyAlignment="1" applyProtection="1">
      <alignment horizontal="right"/>
    </xf>
    <xf numFmtId="49" fontId="23" fillId="0" borderId="0" xfId="0" applyNumberFormat="1" applyFont="1" applyAlignment="1" applyProtection="1">
      <alignment horizontal="justify"/>
    </xf>
    <xf numFmtId="1" fontId="13" fillId="0" borderId="0" xfId="0" applyNumberFormat="1" applyFont="1" applyBorder="1" applyProtection="1"/>
    <xf numFmtId="0" fontId="23" fillId="7" borderId="4" xfId="0" applyFont="1" applyFill="1" applyBorder="1" applyAlignment="1" applyProtection="1">
      <alignment horizontal="center" wrapText="1"/>
      <protection locked="0"/>
    </xf>
    <xf numFmtId="0" fontId="5" fillId="2" borderId="3" xfId="0" applyFont="1" applyFill="1" applyBorder="1" applyAlignment="1" applyProtection="1">
      <alignment vertical="center"/>
      <protection locked="0"/>
    </xf>
    <xf numFmtId="0" fontId="4" fillId="2" borderId="1" xfId="0" applyFont="1" applyFill="1" applyBorder="1" applyProtection="1">
      <protection locked="0"/>
    </xf>
    <xf numFmtId="0" fontId="4" fillId="2" borderId="2" xfId="0" applyFont="1" applyFill="1" applyBorder="1" applyProtection="1">
      <protection locked="0"/>
    </xf>
    <xf numFmtId="0" fontId="6" fillId="0" borderId="0" xfId="0" applyFont="1" applyProtection="1">
      <protection locked="0"/>
    </xf>
    <xf numFmtId="0" fontId="6" fillId="7" borderId="4" xfId="0" applyFont="1" applyFill="1" applyBorder="1" applyAlignment="1" applyProtection="1">
      <alignment horizontal="center"/>
      <protection locked="0"/>
    </xf>
    <xf numFmtId="0" fontId="11" fillId="0" borderId="0" xfId="0" applyFont="1" applyProtection="1">
      <protection locked="0"/>
    </xf>
    <xf numFmtId="0" fontId="9" fillId="0" borderId="0" xfId="0" applyFont="1" applyProtection="1">
      <protection locked="0"/>
    </xf>
    <xf numFmtId="0" fontId="12" fillId="0" borderId="0" xfId="0" applyFont="1" applyProtection="1">
      <protection locked="0"/>
    </xf>
    <xf numFmtId="0" fontId="4" fillId="0" borderId="6" xfId="0" applyFont="1" applyBorder="1" applyProtection="1">
      <protection locked="0"/>
    </xf>
    <xf numFmtId="0" fontId="4" fillId="0" borderId="12" xfId="0" applyFont="1" applyBorder="1" applyProtection="1">
      <protection locked="0"/>
    </xf>
    <xf numFmtId="0" fontId="4" fillId="0" borderId="7" xfId="0" applyFont="1" applyBorder="1" applyProtection="1">
      <protection locked="0"/>
    </xf>
    <xf numFmtId="0" fontId="4" fillId="0" borderId="8" xfId="0" applyFont="1" applyBorder="1" applyProtection="1">
      <protection locked="0"/>
    </xf>
    <xf numFmtId="0" fontId="6" fillId="0" borderId="0" xfId="0" applyFont="1" applyBorder="1" applyProtection="1">
      <protection locked="0"/>
    </xf>
    <xf numFmtId="0" fontId="4" fillId="0" borderId="0" xfId="0" applyFont="1" applyBorder="1" applyProtection="1">
      <protection locked="0"/>
    </xf>
    <xf numFmtId="0" fontId="6" fillId="0" borderId="0" xfId="0" applyFont="1" applyBorder="1" applyAlignment="1" applyProtection="1">
      <alignment horizontal="right"/>
      <protection locked="0"/>
    </xf>
    <xf numFmtId="0" fontId="4" fillId="0" borderId="9" xfId="0" applyFont="1" applyBorder="1" applyProtection="1">
      <protection locked="0"/>
    </xf>
    <xf numFmtId="0" fontId="9" fillId="0" borderId="0" xfId="0" applyFont="1" applyBorder="1" applyProtection="1">
      <protection locked="0"/>
    </xf>
    <xf numFmtId="0" fontId="4" fillId="0" borderId="0" xfId="0" applyFont="1" applyFill="1" applyBorder="1" applyProtection="1">
      <protection locked="0"/>
    </xf>
    <xf numFmtId="4" fontId="4" fillId="0" borderId="0" xfId="0" applyNumberFormat="1" applyFont="1" applyBorder="1" applyProtection="1">
      <protection locked="0"/>
    </xf>
    <xf numFmtId="4" fontId="4" fillId="0" borderId="0" xfId="0" applyNumberFormat="1" applyFont="1" applyFill="1" applyBorder="1" applyProtection="1">
      <protection locked="0"/>
    </xf>
    <xf numFmtId="0" fontId="4" fillId="0" borderId="10" xfId="0" applyFont="1" applyBorder="1" applyProtection="1">
      <protection locked="0"/>
    </xf>
    <xf numFmtId="0" fontId="4" fillId="0" borderId="5" xfId="0" applyFont="1" applyBorder="1" applyProtection="1">
      <protection locked="0"/>
    </xf>
    <xf numFmtId="0" fontId="4" fillId="0" borderId="11" xfId="0" applyFont="1" applyBorder="1" applyProtection="1">
      <protection locked="0"/>
    </xf>
    <xf numFmtId="0" fontId="0" fillId="0" borderId="0" xfId="0" applyProtection="1">
      <protection locked="0"/>
    </xf>
    <xf numFmtId="0" fontId="5" fillId="0" borderId="0" xfId="0" applyFont="1" applyProtection="1">
      <protection locked="0"/>
    </xf>
    <xf numFmtId="0" fontId="6" fillId="0" borderId="0" xfId="0" applyFont="1" applyAlignment="1" applyProtection="1">
      <alignment horizontal="center"/>
      <protection locked="0"/>
    </xf>
    <xf numFmtId="3" fontId="4" fillId="0" borderId="0" xfId="0" applyNumberFormat="1" applyFont="1" applyFill="1" applyBorder="1" applyProtection="1">
      <protection locked="0"/>
    </xf>
    <xf numFmtId="0" fontId="4" fillId="0" borderId="5" xfId="0" applyFont="1" applyFill="1" applyBorder="1" applyProtection="1">
      <protection locked="0"/>
    </xf>
    <xf numFmtId="0" fontId="27" fillId="0" borderId="0" xfId="0" applyFont="1" applyProtection="1">
      <protection locked="0"/>
    </xf>
    <xf numFmtId="4" fontId="23" fillId="7" borderId="4" xfId="0" applyNumberFormat="1" applyFont="1" applyFill="1" applyBorder="1" applyAlignment="1" applyProtection="1">
      <alignment horizontal="center" wrapText="1"/>
      <protection locked="0"/>
    </xf>
    <xf numFmtId="49" fontId="22" fillId="0" borderId="0" xfId="0" applyNumberFormat="1" applyFont="1" applyAlignment="1" applyProtection="1">
      <alignment horizontal="center"/>
    </xf>
    <xf numFmtId="1" fontId="6" fillId="7" borderId="4" xfId="0" applyNumberFormat="1" applyFont="1" applyFill="1" applyBorder="1" applyAlignment="1" applyProtection="1">
      <alignment horizontal="center"/>
      <protection locked="0"/>
    </xf>
    <xf numFmtId="1" fontId="4" fillId="4" borderId="2" xfId="0" applyNumberFormat="1" applyFont="1" applyFill="1" applyBorder="1" applyAlignment="1" applyProtection="1">
      <alignment vertical="center"/>
      <protection locked="0"/>
    </xf>
    <xf numFmtId="0" fontId="23" fillId="0" borderId="0" xfId="0" applyNumberFormat="1" applyFont="1" applyAlignment="1" applyProtection="1">
      <alignment horizontal="justify" vertical="center"/>
    </xf>
    <xf numFmtId="0" fontId="23" fillId="0" borderId="0" xfId="0" applyNumberFormat="1" applyFont="1" applyAlignment="1" applyProtection="1">
      <alignment horizontal="justify"/>
    </xf>
    <xf numFmtId="49" fontId="10" fillId="0" borderId="0" xfId="0" applyNumberFormat="1" applyFont="1" applyAlignment="1" applyProtection="1">
      <alignment horizontal="right"/>
    </xf>
    <xf numFmtId="0" fontId="4" fillId="4" borderId="0" xfId="0" applyFont="1" applyFill="1" applyBorder="1" applyAlignment="1" applyProtection="1">
      <alignment horizontal="center"/>
      <protection locked="0"/>
    </xf>
    <xf numFmtId="0" fontId="4" fillId="0" borderId="0" xfId="0" applyFont="1" applyBorder="1" applyAlignment="1" applyProtection="1">
      <alignment horizontal="center"/>
      <protection locked="0"/>
    </xf>
    <xf numFmtId="3" fontId="4" fillId="4" borderId="0" xfId="0" applyNumberFormat="1" applyFont="1" applyFill="1" applyBorder="1" applyAlignment="1" applyProtection="1">
      <alignment horizontal="center"/>
      <protection locked="0"/>
    </xf>
    <xf numFmtId="3" fontId="4" fillId="0" borderId="0" xfId="0" applyNumberFormat="1" applyFont="1" applyBorder="1" applyAlignment="1" applyProtection="1">
      <alignment horizontal="center"/>
      <protection locked="0"/>
    </xf>
    <xf numFmtId="0" fontId="4" fillId="0" borderId="0" xfId="0" applyFont="1" applyAlignment="1" applyProtection="1">
      <alignment horizontal="center"/>
      <protection locked="0"/>
    </xf>
    <xf numFmtId="0" fontId="19" fillId="0" borderId="0" xfId="0" applyFont="1" applyProtection="1"/>
    <xf numFmtId="0" fontId="18" fillId="0" borderId="0" xfId="0" applyFont="1" applyAlignment="1" applyProtection="1">
      <alignment horizontal="left"/>
    </xf>
    <xf numFmtId="0" fontId="18" fillId="0" borderId="0" xfId="0" quotePrefix="1" applyFont="1" applyProtection="1"/>
    <xf numFmtId="0" fontId="20" fillId="0" borderId="0" xfId="0" applyFont="1" applyBorder="1" applyProtection="1"/>
    <xf numFmtId="0" fontId="8" fillId="0" borderId="4" xfId="0" applyFont="1" applyBorder="1" applyAlignment="1" applyProtection="1"/>
    <xf numFmtId="0" fontId="23" fillId="0" borderId="4" xfId="0" applyFont="1" applyBorder="1" applyAlignment="1" applyProtection="1"/>
    <xf numFmtId="0" fontId="8" fillId="0" borderId="0" xfId="0" applyFont="1" applyBorder="1" applyProtection="1"/>
    <xf numFmtId="0" fontId="23" fillId="0" borderId="0" xfId="0" applyFont="1" applyBorder="1" applyProtection="1"/>
    <xf numFmtId="0" fontId="23" fillId="8" borderId="0" xfId="0" applyFont="1" applyFill="1" applyBorder="1" applyAlignment="1" applyProtection="1">
      <alignment wrapText="1"/>
    </xf>
    <xf numFmtId="0" fontId="24" fillId="8" borderId="0" xfId="0" applyFont="1" applyFill="1" applyBorder="1" applyAlignment="1" applyProtection="1">
      <alignment horizontal="center" wrapText="1"/>
    </xf>
    <xf numFmtId="0" fontId="0" fillId="0" borderId="0" xfId="0" applyFill="1" applyBorder="1" applyProtection="1"/>
    <xf numFmtId="0" fontId="8" fillId="0" borderId="12" xfId="0" applyFont="1" applyFill="1" applyBorder="1" applyAlignment="1" applyProtection="1"/>
    <xf numFmtId="0" fontId="23" fillId="0" borderId="12" xfId="0" applyFont="1" applyFill="1" applyBorder="1" applyAlignment="1" applyProtection="1"/>
    <xf numFmtId="0" fontId="24" fillId="0" borderId="0" xfId="0" applyFont="1" applyFill="1" applyBorder="1" applyAlignment="1" applyProtection="1">
      <alignment horizontal="center" wrapText="1"/>
    </xf>
    <xf numFmtId="0" fontId="0" fillId="0" borderId="0" xfId="0" applyFill="1" applyProtection="1"/>
    <xf numFmtId="0" fontId="8" fillId="8" borderId="0" xfId="0" applyFont="1" applyFill="1" applyBorder="1" applyProtection="1"/>
    <xf numFmtId="0" fontId="23" fillId="8" borderId="0" xfId="0" applyFont="1" applyFill="1" applyBorder="1" applyProtection="1"/>
    <xf numFmtId="0" fontId="23" fillId="8" borderId="0" xfId="0" applyFont="1" applyFill="1" applyBorder="1" applyAlignment="1" applyProtection="1">
      <alignment horizontal="center" wrapText="1"/>
    </xf>
    <xf numFmtId="0" fontId="23" fillId="8" borderId="0" xfId="0" applyFont="1" applyFill="1" applyAlignment="1" applyProtection="1">
      <alignment horizontal="center" wrapText="1"/>
    </xf>
    <xf numFmtId="0" fontId="24" fillId="8" borderId="0" xfId="0" applyFont="1" applyFill="1" applyAlignment="1" applyProtection="1">
      <alignment horizontal="center" wrapText="1"/>
    </xf>
    <xf numFmtId="0" fontId="8" fillId="0" borderId="0" xfId="0" applyFont="1" applyBorder="1" applyAlignment="1" applyProtection="1"/>
    <xf numFmtId="0" fontId="23" fillId="0" borderId="0" xfId="0" applyFont="1" applyBorder="1" applyAlignment="1" applyProtection="1"/>
    <xf numFmtId="0" fontId="23" fillId="0" borderId="0" xfId="0" applyFont="1" applyAlignment="1" applyProtection="1"/>
    <xf numFmtId="0" fontId="23" fillId="0" borderId="0" xfId="0" applyFont="1" applyAlignment="1" applyProtection="1">
      <alignment wrapText="1"/>
    </xf>
    <xf numFmtId="0" fontId="34" fillId="0" borderId="0" xfId="0" applyFont="1" applyAlignment="1" applyProtection="1">
      <alignment horizontal="center" wrapText="1"/>
      <protection locked="0"/>
    </xf>
    <xf numFmtId="0" fontId="36" fillId="0" borderId="0" xfId="0" applyFont="1" applyAlignment="1">
      <alignment horizontal="center" wrapText="1"/>
    </xf>
    <xf numFmtId="3" fontId="4" fillId="8" borderId="0" xfId="0" applyNumberFormat="1" applyFont="1" applyFill="1" applyBorder="1" applyAlignment="1" applyProtection="1">
      <alignment horizontal="center"/>
      <protection locked="0"/>
    </xf>
    <xf numFmtId="0" fontId="23" fillId="8" borderId="0" xfId="0" applyFont="1" applyFill="1" applyBorder="1" applyAlignment="1" applyProtection="1">
      <alignment horizontal="center" wrapText="1"/>
      <protection locked="0"/>
    </xf>
    <xf numFmtId="0" fontId="1" fillId="0" borderId="0" xfId="1"/>
    <xf numFmtId="0" fontId="5" fillId="2" borderId="3" xfId="1" applyFont="1" applyFill="1" applyBorder="1" applyAlignment="1">
      <alignment vertical="center"/>
    </xf>
    <xf numFmtId="0" fontId="4" fillId="2" borderId="1" xfId="1" applyFont="1" applyFill="1" applyBorder="1"/>
    <xf numFmtId="0" fontId="4" fillId="2" borderId="2" xfId="1" applyFont="1" applyFill="1" applyBorder="1"/>
    <xf numFmtId="0" fontId="20" fillId="0" borderId="0" xfId="1" applyFont="1" applyAlignment="1">
      <alignment vertical="top" wrapText="1"/>
    </xf>
    <xf numFmtId="0" fontId="25" fillId="0" borderId="0" xfId="1" applyFont="1" applyProtection="1">
      <protection locked="0"/>
    </xf>
    <xf numFmtId="0" fontId="8" fillId="0" borderId="0" xfId="0" applyFont="1" applyBorder="1" applyAlignment="1" applyProtection="1">
      <alignment horizontal="left" vertical="center" wrapText="1"/>
    </xf>
    <xf numFmtId="0" fontId="0" fillId="0" borderId="0" xfId="0" applyBorder="1" applyAlignment="1">
      <alignment horizontal="left" vertical="center" wrapText="1"/>
    </xf>
    <xf numFmtId="0" fontId="8" fillId="0" borderId="5" xfId="0" applyFont="1" applyBorder="1" applyAlignment="1" applyProtection="1">
      <alignment horizontal="left" vertical="center" wrapText="1"/>
    </xf>
    <xf numFmtId="0" fontId="0" fillId="0" borderId="5" xfId="0" applyBorder="1" applyAlignment="1">
      <alignment horizontal="left" vertical="center" wrapText="1"/>
    </xf>
    <xf numFmtId="0" fontId="23" fillId="7" borderId="3" xfId="0" applyFont="1" applyFill="1" applyBorder="1" applyAlignment="1" applyProtection="1">
      <protection locked="0"/>
    </xf>
    <xf numFmtId="0" fontId="23" fillId="7" borderId="1" xfId="0" applyFont="1" applyFill="1" applyBorder="1" applyAlignment="1" applyProtection="1">
      <protection locked="0"/>
    </xf>
    <xf numFmtId="0" fontId="23" fillId="7" borderId="2" xfId="0" applyFont="1" applyFill="1" applyBorder="1" applyAlignment="1" applyProtection="1">
      <protection locked="0"/>
    </xf>
    <xf numFmtId="0" fontId="8" fillId="0" borderId="3" xfId="0" applyFont="1" applyBorder="1" applyAlignment="1" applyProtection="1"/>
    <xf numFmtId="0" fontId="23" fillId="0" borderId="1" xfId="0" applyFont="1" applyBorder="1" applyAlignment="1" applyProtection="1"/>
    <xf numFmtId="0" fontId="23" fillId="0" borderId="2" xfId="0" applyFont="1" applyBorder="1" applyAlignment="1" applyProtection="1"/>
    <xf numFmtId="0" fontId="8" fillId="0" borderId="4" xfId="0" applyFont="1" applyBorder="1" applyAlignment="1" applyProtection="1"/>
    <xf numFmtId="0" fontId="23" fillId="0" borderId="4" xfId="0" applyFont="1" applyBorder="1" applyAlignment="1" applyProtection="1"/>
    <xf numFmtId="0" fontId="8" fillId="0" borderId="3" xfId="0" applyFont="1" applyBorder="1" applyAlignment="1" applyProtection="1">
      <alignment wrapText="1"/>
    </xf>
    <xf numFmtId="0" fontId="23" fillId="0" borderId="1" xfId="0" applyFont="1" applyBorder="1" applyAlignment="1" applyProtection="1">
      <alignment wrapText="1"/>
    </xf>
    <xf numFmtId="0" fontId="23" fillId="0" borderId="2" xfId="0" applyFont="1" applyBorder="1" applyAlignment="1" applyProtection="1">
      <alignment wrapText="1"/>
    </xf>
    <xf numFmtId="0" fontId="25" fillId="0" borderId="0" xfId="1" applyFont="1" applyAlignment="1">
      <alignment vertical="top" wrapText="1"/>
    </xf>
    <xf numFmtId="0" fontId="1" fillId="0" borderId="0" xfId="1" applyAlignment="1">
      <alignment vertical="top" wrapText="1"/>
    </xf>
    <xf numFmtId="0" fontId="4" fillId="0" borderId="0" xfId="1" applyFont="1" applyAlignment="1">
      <alignment horizontal="left" vertical="top" wrapText="1"/>
    </xf>
    <xf numFmtId="0" fontId="8" fillId="0" borderId="0" xfId="1" applyFont="1" applyAlignment="1">
      <alignment horizontal="left" vertical="top" wrapText="1"/>
    </xf>
    <xf numFmtId="0" fontId="25" fillId="0" borderId="0" xfId="1" applyFont="1" applyAlignment="1">
      <alignment horizontal="left" vertical="top" wrapText="1"/>
    </xf>
    <xf numFmtId="0" fontId="40" fillId="0" borderId="0" xfId="2" applyFont="1" applyAlignment="1" applyProtection="1">
      <alignment vertical="top" wrapText="1"/>
      <protection locked="0"/>
    </xf>
    <xf numFmtId="0" fontId="32" fillId="0" borderId="3" xfId="0" applyFont="1" applyBorder="1" applyAlignment="1" applyProtection="1">
      <alignment horizontal="center" wrapText="1"/>
      <protection locked="0"/>
    </xf>
    <xf numFmtId="0" fontId="33" fillId="0" borderId="1" xfId="0" applyFont="1" applyBorder="1" applyAlignment="1" applyProtection="1">
      <alignment horizontal="center" wrapText="1"/>
      <protection locked="0"/>
    </xf>
    <xf numFmtId="0" fontId="33" fillId="0" borderId="2" xfId="0" applyFont="1" applyBorder="1" applyAlignment="1" applyProtection="1">
      <alignment horizontal="center" wrapText="1"/>
      <protection locked="0"/>
    </xf>
    <xf numFmtId="0" fontId="34" fillId="0" borderId="0" xfId="0" applyFont="1" applyAlignment="1" applyProtection="1">
      <alignment horizontal="center" wrapText="1"/>
      <protection locked="0"/>
    </xf>
    <xf numFmtId="0" fontId="35" fillId="0" borderId="0" xfId="0" applyFont="1" applyAlignment="1">
      <alignment horizontal="center"/>
    </xf>
    <xf numFmtId="0" fontId="36" fillId="0" borderId="0" xfId="0" applyFont="1" applyAlignment="1">
      <alignment horizontal="center" wrapText="1"/>
    </xf>
    <xf numFmtId="0" fontId="0" fillId="0" borderId="0" xfId="0" applyAlignment="1">
      <alignment horizontal="center" wrapText="1"/>
    </xf>
    <xf numFmtId="0" fontId="22" fillId="0" borderId="0" xfId="0" applyFont="1" applyFill="1" applyBorder="1" applyAlignment="1" applyProtection="1">
      <alignment horizontal="center" vertical="center"/>
    </xf>
    <xf numFmtId="0" fontId="6" fillId="0" borderId="6" xfId="0" applyFont="1" applyFill="1" applyBorder="1" applyAlignment="1" applyProtection="1">
      <alignment horizontal="left" vertical="center"/>
    </xf>
    <xf numFmtId="0" fontId="6" fillId="0" borderId="12"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11" xfId="0" applyFont="1" applyFill="1" applyBorder="1" applyAlignment="1" applyProtection="1">
      <alignment horizontal="left" vertical="center"/>
    </xf>
    <xf numFmtId="0" fontId="6" fillId="5" borderId="6" xfId="0" quotePrefix="1"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5" borderId="11" xfId="0" applyFont="1" applyFill="1" applyBorder="1" applyAlignment="1" applyProtection="1">
      <alignment horizontal="center" vertical="center" wrapText="1"/>
    </xf>
    <xf numFmtId="0" fontId="4" fillId="0" borderId="6" xfId="0" applyFont="1" applyBorder="1" applyAlignment="1" applyProtection="1">
      <alignment horizontal="center" vertical="center" wrapText="1"/>
    </xf>
    <xf numFmtId="0" fontId="0" fillId="0" borderId="12"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0" xfId="0"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5" xfId="0" applyBorder="1" applyAlignment="1" applyProtection="1">
      <alignment horizontal="center" vertical="center"/>
    </xf>
    <xf numFmtId="0" fontId="0" fillId="0" borderId="11" xfId="0" applyBorder="1" applyAlignment="1" applyProtection="1">
      <alignment horizontal="center" vertical="center"/>
    </xf>
    <xf numFmtId="2" fontId="14" fillId="0" borderId="6" xfId="0" applyNumberFormat="1" applyFont="1" applyBorder="1" applyAlignment="1" applyProtection="1"/>
    <xf numFmtId="2" fontId="14" fillId="0" borderId="7" xfId="0" applyNumberFormat="1" applyFont="1" applyBorder="1" applyAlignment="1" applyProtection="1"/>
    <xf numFmtId="2" fontId="14" fillId="0" borderId="8" xfId="0" applyNumberFormat="1" applyFont="1" applyBorder="1" applyAlignment="1" applyProtection="1"/>
    <xf numFmtId="2" fontId="14" fillId="0" borderId="9" xfId="0" applyNumberFormat="1" applyFont="1" applyBorder="1" applyAlignment="1" applyProtection="1"/>
    <xf numFmtId="2" fontId="14" fillId="0" borderId="10" xfId="0" applyNumberFormat="1" applyFont="1" applyBorder="1" applyAlignment="1" applyProtection="1"/>
    <xf numFmtId="2" fontId="14" fillId="0" borderId="11" xfId="0" applyNumberFormat="1" applyFont="1" applyBorder="1" applyAlignment="1" applyProtection="1"/>
    <xf numFmtId="2" fontId="4" fillId="0" borderId="6" xfId="0" applyNumberFormat="1" applyFont="1" applyBorder="1" applyAlignment="1" applyProtection="1">
      <alignment horizontal="center" vertical="center" wrapText="1"/>
    </xf>
    <xf numFmtId="2" fontId="0" fillId="0" borderId="12" xfId="0" applyNumberFormat="1" applyBorder="1" applyAlignment="1" applyProtection="1">
      <alignment horizontal="center" vertical="center"/>
    </xf>
    <xf numFmtId="2" fontId="0" fillId="0" borderId="7" xfId="0" applyNumberFormat="1" applyBorder="1" applyAlignment="1" applyProtection="1">
      <alignment horizontal="center" vertical="center"/>
    </xf>
    <xf numFmtId="2" fontId="0" fillId="0" borderId="8" xfId="0" applyNumberFormat="1" applyBorder="1" applyAlignment="1" applyProtection="1">
      <alignment horizontal="center" vertical="center"/>
    </xf>
    <xf numFmtId="2" fontId="0" fillId="0" borderId="0" xfId="0" applyNumberFormat="1" applyAlignment="1" applyProtection="1">
      <alignment horizontal="center" vertical="center"/>
    </xf>
    <xf numFmtId="2" fontId="0" fillId="0" borderId="9" xfId="0" applyNumberFormat="1" applyBorder="1" applyAlignment="1" applyProtection="1">
      <alignment horizontal="center" vertical="center"/>
    </xf>
    <xf numFmtId="2" fontId="0" fillId="0" borderId="10" xfId="0" applyNumberFormat="1" applyBorder="1" applyAlignment="1" applyProtection="1">
      <alignment horizontal="center" vertical="center"/>
    </xf>
    <xf numFmtId="2" fontId="0" fillId="0" borderId="5" xfId="0" applyNumberFormat="1" applyBorder="1" applyAlignment="1" applyProtection="1">
      <alignment horizontal="center" vertical="center"/>
    </xf>
    <xf numFmtId="2" fontId="0" fillId="0" borderId="11" xfId="0" applyNumberFormat="1" applyBorder="1" applyAlignment="1" applyProtection="1">
      <alignment horizontal="center" vertical="center"/>
    </xf>
    <xf numFmtId="2" fontId="16" fillId="0" borderId="6" xfId="0" applyNumberFormat="1" applyFont="1" applyFill="1" applyBorder="1" applyAlignment="1" applyProtection="1"/>
    <xf numFmtId="2" fontId="15" fillId="0" borderId="7" xfId="0" applyNumberFormat="1" applyFont="1" applyFill="1" applyBorder="1" applyAlignment="1" applyProtection="1"/>
    <xf numFmtId="2" fontId="15" fillId="0" borderId="8" xfId="0" applyNumberFormat="1" applyFont="1" applyFill="1" applyBorder="1" applyAlignment="1" applyProtection="1"/>
    <xf numFmtId="2" fontId="15" fillId="0" borderId="9" xfId="0" applyNumberFormat="1" applyFont="1" applyFill="1" applyBorder="1" applyAlignment="1" applyProtection="1"/>
    <xf numFmtId="2" fontId="15" fillId="0" borderId="10" xfId="0" applyNumberFormat="1" applyFont="1" applyFill="1" applyBorder="1" applyAlignment="1" applyProtection="1"/>
    <xf numFmtId="2" fontId="15" fillId="0" borderId="11" xfId="0" applyNumberFormat="1" applyFont="1" applyFill="1" applyBorder="1" applyAlignment="1" applyProtection="1"/>
    <xf numFmtId="2" fontId="17" fillId="0" borderId="6" xfId="0" applyNumberFormat="1" applyFont="1" applyBorder="1" applyAlignment="1" applyProtection="1"/>
    <xf numFmtId="0" fontId="4" fillId="0" borderId="6" xfId="0" applyFont="1" applyBorder="1" applyAlignment="1" applyProtection="1">
      <alignment horizontal="center" vertical="center"/>
    </xf>
    <xf numFmtId="0" fontId="11" fillId="0" borderId="6" xfId="0" applyFont="1" applyBorder="1" applyAlignment="1" applyProtection="1">
      <alignment horizontal="center" vertical="center"/>
    </xf>
    <xf numFmtId="0" fontId="9" fillId="6" borderId="3" xfId="0" applyFont="1" applyFill="1" applyBorder="1" applyAlignment="1" applyProtection="1">
      <alignment horizontal="center" vertical="center"/>
    </xf>
    <xf numFmtId="0" fontId="0" fillId="0" borderId="1" xfId="0" applyBorder="1" applyProtection="1"/>
    <xf numFmtId="0" fontId="0" fillId="0" borderId="2" xfId="0" applyBorder="1" applyProtection="1"/>
    <xf numFmtId="0" fontId="9" fillId="6" borderId="6" xfId="0" applyFont="1" applyFill="1" applyBorder="1" applyAlignment="1" applyProtection="1">
      <alignment horizontal="center" vertical="center"/>
    </xf>
    <xf numFmtId="0" fontId="9" fillId="6" borderId="7" xfId="0" applyFont="1" applyFill="1" applyBorder="1" applyAlignment="1" applyProtection="1">
      <alignment horizontal="center" vertical="center"/>
    </xf>
    <xf numFmtId="0" fontId="9" fillId="6" borderId="10" xfId="0" applyFont="1" applyFill="1" applyBorder="1" applyAlignment="1" applyProtection="1">
      <alignment horizontal="center" vertical="center"/>
    </xf>
    <xf numFmtId="0" fontId="9" fillId="6" borderId="11" xfId="0" applyFont="1" applyFill="1" applyBorder="1" applyAlignment="1" applyProtection="1">
      <alignment horizontal="center" vertical="center"/>
    </xf>
    <xf numFmtId="0" fontId="0" fillId="0" borderId="2" xfId="0" applyBorder="1" applyAlignment="1" applyProtection="1">
      <alignment horizontal="center" vertical="center"/>
    </xf>
    <xf numFmtId="0" fontId="9" fillId="6" borderId="2" xfId="0" applyFont="1" applyFill="1" applyBorder="1" applyAlignment="1" applyProtection="1">
      <alignment horizontal="center" vertical="center"/>
    </xf>
    <xf numFmtId="0" fontId="9" fillId="6" borderId="8" xfId="0" applyFont="1" applyFill="1" applyBorder="1" applyAlignment="1" applyProtection="1">
      <alignment horizontal="center" vertical="center"/>
    </xf>
    <xf numFmtId="0" fontId="9" fillId="6" borderId="9" xfId="0" applyFont="1" applyFill="1" applyBorder="1" applyAlignment="1" applyProtection="1">
      <alignment horizontal="center" vertical="center"/>
    </xf>
    <xf numFmtId="0" fontId="9" fillId="6" borderId="12" xfId="0" applyFont="1" applyFill="1" applyBorder="1" applyAlignment="1" applyProtection="1">
      <alignment horizontal="center" vertical="center"/>
    </xf>
    <xf numFmtId="0" fontId="9" fillId="6" borderId="0" xfId="0" applyFont="1" applyFill="1" applyBorder="1" applyAlignment="1" applyProtection="1">
      <alignment horizontal="center" vertical="center"/>
    </xf>
    <xf numFmtId="0" fontId="9" fillId="6" borderId="5" xfId="0" applyFont="1" applyFill="1" applyBorder="1" applyAlignment="1" applyProtection="1">
      <alignment horizontal="center" vertical="center"/>
    </xf>
    <xf numFmtId="0" fontId="9" fillId="6" borderId="6" xfId="0" applyFont="1" applyFill="1" applyBorder="1" applyAlignment="1" applyProtection="1">
      <alignment horizontal="left" vertical="center"/>
    </xf>
    <xf numFmtId="0" fontId="0" fillId="0" borderId="12" xfId="0" applyBorder="1" applyProtection="1"/>
    <xf numFmtId="0" fontId="0" fillId="0" borderId="7" xfId="0" applyBorder="1" applyProtection="1"/>
    <xf numFmtId="0" fontId="0" fillId="0" borderId="10" xfId="0" applyBorder="1" applyProtection="1"/>
    <xf numFmtId="0" fontId="0" fillId="0" borderId="5" xfId="0" applyBorder="1" applyProtection="1"/>
    <xf numFmtId="0" fontId="0" fillId="0" borderId="11" xfId="0" applyBorder="1" applyProtection="1"/>
    <xf numFmtId="0" fontId="9" fillId="0" borderId="6" xfId="0" applyFont="1" applyFill="1" applyBorder="1" applyAlignment="1" applyProtection="1">
      <alignment horizontal="left" vertical="center"/>
    </xf>
    <xf numFmtId="0" fontId="0" fillId="0" borderId="12"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8" xfId="0"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9" xfId="0" applyFill="1" applyBorder="1" applyAlignment="1" applyProtection="1">
      <alignment horizontal="left" vertical="center"/>
    </xf>
    <xf numFmtId="0" fontId="0" fillId="0" borderId="10" xfId="0" applyFill="1" applyBorder="1" applyAlignment="1" applyProtection="1">
      <alignment horizontal="left" vertical="center"/>
    </xf>
    <xf numFmtId="0" fontId="0" fillId="0" borderId="5" xfId="0" applyFill="1" applyBorder="1" applyAlignment="1" applyProtection="1">
      <alignment horizontal="left" vertical="center"/>
    </xf>
    <xf numFmtId="0" fontId="0" fillId="0" borderId="11" xfId="0" applyFill="1" applyBorder="1" applyAlignment="1" applyProtection="1">
      <alignment horizontal="left" vertical="center"/>
    </xf>
    <xf numFmtId="0" fontId="9" fillId="6" borderId="1" xfId="0" applyFont="1" applyFill="1" applyBorder="1" applyAlignment="1" applyProtection="1">
      <alignment horizontal="center" vertical="center"/>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1" fontId="0" fillId="0" borderId="6" xfId="0" applyNumberFormat="1"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1" xfId="0" applyFill="1" applyBorder="1" applyAlignment="1" applyProtection="1">
      <alignment horizontal="center" vertical="center"/>
    </xf>
    <xf numFmtId="0" fontId="9" fillId="6" borderId="12" xfId="0" applyFont="1" applyFill="1" applyBorder="1" applyAlignment="1" applyProtection="1">
      <alignment horizontal="left" vertical="center"/>
    </xf>
    <xf numFmtId="0" fontId="9" fillId="6" borderId="7" xfId="0" applyFont="1" applyFill="1" applyBorder="1" applyAlignment="1" applyProtection="1">
      <alignment horizontal="left" vertical="center"/>
    </xf>
    <xf numFmtId="0" fontId="9" fillId="6" borderId="10" xfId="0" applyFont="1" applyFill="1" applyBorder="1" applyAlignment="1" applyProtection="1">
      <alignment horizontal="left" vertical="center"/>
    </xf>
    <xf numFmtId="0" fontId="9" fillId="6" borderId="5" xfId="0" applyFont="1" applyFill="1" applyBorder="1" applyAlignment="1" applyProtection="1">
      <alignment horizontal="left" vertical="center"/>
    </xf>
    <xf numFmtId="0" fontId="9" fillId="6" borderId="11"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9" fillId="0" borderId="11" xfId="0" applyFont="1" applyFill="1" applyBorder="1" applyAlignment="1" applyProtection="1">
      <alignment horizontal="left" vertical="center"/>
    </xf>
    <xf numFmtId="2" fontId="4" fillId="0" borderId="6" xfId="0" applyNumberFormat="1" applyFont="1" applyBorder="1" applyAlignment="1" applyProtection="1">
      <alignment horizontal="center" vertical="center"/>
    </xf>
    <xf numFmtId="2" fontId="4" fillId="0" borderId="12" xfId="0" applyNumberFormat="1" applyFont="1" applyBorder="1" applyAlignment="1" applyProtection="1">
      <alignment horizontal="center" vertical="center"/>
    </xf>
    <xf numFmtId="2" fontId="4" fillId="0" borderId="7" xfId="0" applyNumberFormat="1" applyFont="1" applyBorder="1" applyAlignment="1" applyProtection="1">
      <alignment horizontal="center" vertical="center"/>
    </xf>
    <xf numFmtId="2" fontId="4" fillId="0" borderId="8" xfId="0" applyNumberFormat="1" applyFont="1" applyBorder="1" applyAlignment="1" applyProtection="1">
      <alignment horizontal="center" vertical="center"/>
    </xf>
    <xf numFmtId="2" fontId="4" fillId="0" borderId="0" xfId="0" applyNumberFormat="1" applyFont="1" applyBorder="1" applyAlignment="1" applyProtection="1">
      <alignment horizontal="center" vertical="center"/>
    </xf>
    <xf numFmtId="2" fontId="4" fillId="0" borderId="9" xfId="0" applyNumberFormat="1" applyFont="1" applyBorder="1" applyAlignment="1" applyProtection="1">
      <alignment horizontal="center" vertical="center"/>
    </xf>
    <xf numFmtId="2" fontId="4" fillId="0" borderId="10" xfId="0" applyNumberFormat="1" applyFont="1" applyBorder="1" applyAlignment="1" applyProtection="1">
      <alignment horizontal="center" vertical="center"/>
    </xf>
    <xf numFmtId="2" fontId="4" fillId="0" borderId="5" xfId="0" applyNumberFormat="1" applyFont="1" applyBorder="1" applyAlignment="1" applyProtection="1">
      <alignment horizontal="center" vertical="center"/>
    </xf>
    <xf numFmtId="2" fontId="4" fillId="0" borderId="11" xfId="0" applyNumberFormat="1" applyFont="1" applyBorder="1" applyAlignment="1" applyProtection="1">
      <alignment horizontal="center" vertical="center"/>
    </xf>
    <xf numFmtId="1" fontId="14" fillId="0" borderId="6" xfId="0" applyNumberFormat="1" applyFont="1" applyBorder="1" applyAlignment="1" applyProtection="1"/>
    <xf numFmtId="0" fontId="14" fillId="0" borderId="7" xfId="0" applyFont="1" applyBorder="1" applyAlignment="1" applyProtection="1"/>
    <xf numFmtId="0" fontId="14" fillId="0" borderId="8" xfId="0" applyFont="1" applyBorder="1" applyAlignment="1" applyProtection="1"/>
    <xf numFmtId="0" fontId="14" fillId="0" borderId="9" xfId="0" applyFont="1" applyBorder="1" applyAlignment="1" applyProtection="1"/>
    <xf numFmtId="0" fontId="14" fillId="0" borderId="10" xfId="0" applyFont="1" applyBorder="1" applyAlignment="1" applyProtection="1"/>
    <xf numFmtId="0" fontId="14" fillId="0" borderId="11" xfId="0" applyFont="1" applyBorder="1" applyAlignment="1" applyProtection="1"/>
    <xf numFmtId="1" fontId="14" fillId="0" borderId="6" xfId="0" applyNumberFormat="1" applyFont="1" applyFill="1" applyBorder="1" applyAlignment="1" applyProtection="1"/>
    <xf numFmtId="0" fontId="14" fillId="0" borderId="7" xfId="0" applyFont="1" applyFill="1" applyBorder="1" applyAlignment="1" applyProtection="1"/>
    <xf numFmtId="0" fontId="14" fillId="0" borderId="8" xfId="0" applyFont="1" applyFill="1" applyBorder="1" applyAlignment="1" applyProtection="1"/>
    <xf numFmtId="0" fontId="14" fillId="0" borderId="9" xfId="0" applyFont="1" applyFill="1" applyBorder="1" applyAlignment="1" applyProtection="1"/>
    <xf numFmtId="0" fontId="14" fillId="0" borderId="10" xfId="0" applyFont="1" applyFill="1" applyBorder="1" applyAlignment="1" applyProtection="1"/>
    <xf numFmtId="0" fontId="14" fillId="0" borderId="11" xfId="0" applyFont="1" applyFill="1" applyBorder="1" applyAlignment="1" applyProtection="1"/>
    <xf numFmtId="1" fontId="15" fillId="0" borderId="6" xfId="0" applyNumberFormat="1" applyFont="1" applyFill="1" applyBorder="1" applyAlignment="1" applyProtection="1"/>
    <xf numFmtId="0" fontId="15" fillId="0" borderId="7" xfId="0" applyFont="1" applyFill="1" applyBorder="1" applyAlignment="1" applyProtection="1"/>
    <xf numFmtId="0" fontId="15" fillId="0" borderId="8" xfId="0" applyFont="1" applyFill="1" applyBorder="1" applyAlignment="1" applyProtection="1"/>
    <xf numFmtId="0" fontId="15" fillId="0" borderId="9" xfId="0" applyFont="1" applyFill="1" applyBorder="1" applyAlignment="1" applyProtection="1"/>
    <xf numFmtId="0" fontId="15" fillId="0" borderId="10" xfId="0" applyFont="1" applyFill="1" applyBorder="1" applyAlignment="1" applyProtection="1"/>
    <xf numFmtId="0" fontId="15" fillId="0" borderId="11" xfId="0" applyFont="1" applyFill="1" applyBorder="1" applyAlignment="1" applyProtection="1"/>
    <xf numFmtId="0" fontId="10" fillId="0" borderId="6" xfId="0" applyFont="1" applyBorder="1" applyAlignment="1" applyProtection="1">
      <alignment horizontal="center" vertical="center"/>
    </xf>
    <xf numFmtId="0" fontId="0" fillId="0" borderId="1" xfId="0" applyBorder="1" applyAlignment="1" applyProtection="1">
      <alignment horizontal="center" vertical="center"/>
    </xf>
    <xf numFmtId="0" fontId="9" fillId="6" borderId="4" xfId="0" applyFont="1" applyFill="1" applyBorder="1" applyAlignment="1" applyProtection="1">
      <alignment horizontal="center" vertical="center"/>
    </xf>
    <xf numFmtId="1" fontId="4" fillId="0" borderId="4" xfId="0" applyNumberFormat="1" applyFont="1" applyBorder="1" applyAlignment="1" applyProtection="1">
      <alignment horizontal="center" vertical="center" wrapText="1"/>
    </xf>
    <xf numFmtId="1" fontId="0" fillId="0" borderId="4" xfId="0" applyNumberFormat="1" applyBorder="1" applyAlignment="1" applyProtection="1">
      <alignment horizontal="center" vertical="center"/>
    </xf>
    <xf numFmtId="0" fontId="1" fillId="0" borderId="4" xfId="0" applyFont="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1" fillId="0" borderId="6" xfId="0" applyFont="1" applyBorder="1" applyAlignment="1" applyProtection="1">
      <alignment horizontal="center"/>
    </xf>
    <xf numFmtId="0" fontId="1" fillId="0" borderId="7" xfId="0" applyFont="1" applyBorder="1" applyAlignment="1" applyProtection="1">
      <alignment horizontal="center"/>
    </xf>
    <xf numFmtId="0" fontId="1" fillId="0" borderId="8" xfId="0" applyFont="1" applyBorder="1" applyAlignment="1" applyProtection="1">
      <alignment horizontal="center"/>
    </xf>
    <xf numFmtId="0" fontId="1" fillId="0" borderId="9" xfId="0" applyFont="1" applyBorder="1" applyAlignment="1" applyProtection="1">
      <alignment horizontal="center"/>
    </xf>
    <xf numFmtId="0" fontId="1" fillId="0" borderId="10" xfId="0" applyFont="1" applyBorder="1" applyAlignment="1" applyProtection="1">
      <alignment horizontal="center"/>
    </xf>
    <xf numFmtId="0" fontId="1" fillId="0" borderId="11" xfId="0" applyFont="1" applyBorder="1" applyAlignment="1" applyProtection="1">
      <alignment horizontal="center"/>
    </xf>
    <xf numFmtId="3" fontId="14" fillId="0" borderId="6" xfId="0" applyNumberFormat="1" applyFont="1" applyBorder="1" applyAlignment="1" applyProtection="1">
      <alignment horizontal="center"/>
    </xf>
    <xf numFmtId="0" fontId="14" fillId="0" borderId="7" xfId="0" applyFont="1" applyBorder="1" applyAlignment="1" applyProtection="1">
      <alignment horizontal="center"/>
    </xf>
    <xf numFmtId="0" fontId="14" fillId="0" borderId="8" xfId="0" applyFont="1" applyBorder="1" applyAlignment="1" applyProtection="1">
      <alignment horizontal="center"/>
    </xf>
    <xf numFmtId="0" fontId="14" fillId="0" borderId="9" xfId="0" applyFont="1" applyBorder="1" applyAlignment="1" applyProtection="1">
      <alignment horizontal="center"/>
    </xf>
    <xf numFmtId="0" fontId="14" fillId="0" borderId="10" xfId="0" applyFont="1" applyBorder="1" applyAlignment="1" applyProtection="1">
      <alignment horizontal="center"/>
    </xf>
    <xf numFmtId="0" fontId="14" fillId="0" borderId="11" xfId="0" applyFont="1" applyBorder="1" applyAlignment="1" applyProtection="1">
      <alignment horizontal="center"/>
    </xf>
    <xf numFmtId="2" fontId="14" fillId="0" borderId="6" xfId="0" applyNumberFormat="1" applyFont="1" applyFill="1" applyBorder="1" applyAlignment="1" applyProtection="1"/>
    <xf numFmtId="2" fontId="14" fillId="0" borderId="7" xfId="0" applyNumberFormat="1" applyFont="1" applyFill="1" applyBorder="1" applyAlignment="1" applyProtection="1"/>
    <xf numFmtId="2" fontId="14" fillId="0" borderId="8" xfId="0" applyNumberFormat="1" applyFont="1" applyFill="1" applyBorder="1" applyAlignment="1" applyProtection="1"/>
    <xf numFmtId="2" fontId="14" fillId="0" borderId="9" xfId="0" applyNumberFormat="1" applyFont="1" applyFill="1" applyBorder="1" applyAlignment="1" applyProtection="1"/>
    <xf numFmtId="2" fontId="14" fillId="0" borderId="10" xfId="0" applyNumberFormat="1" applyFont="1" applyFill="1" applyBorder="1" applyAlignment="1" applyProtection="1"/>
    <xf numFmtId="2" fontId="14" fillId="0" borderId="11" xfId="0" applyNumberFormat="1" applyFont="1" applyFill="1" applyBorder="1" applyAlignment="1" applyProtection="1"/>
    <xf numFmtId="2" fontId="15" fillId="0" borderId="6" xfId="0" applyNumberFormat="1" applyFont="1" applyBorder="1" applyAlignment="1" applyProtection="1"/>
    <xf numFmtId="2" fontId="15" fillId="0" borderId="7" xfId="0" applyNumberFormat="1" applyFont="1" applyBorder="1" applyAlignment="1" applyProtection="1"/>
    <xf numFmtId="2" fontId="15" fillId="0" borderId="8" xfId="0" applyNumberFormat="1" applyFont="1" applyBorder="1" applyAlignment="1" applyProtection="1"/>
    <xf numFmtId="2" fontId="15" fillId="0" borderId="9" xfId="0" applyNumberFormat="1" applyFont="1" applyBorder="1" applyAlignment="1" applyProtection="1"/>
    <xf numFmtId="2" fontId="15" fillId="0" borderId="10" xfId="0" applyNumberFormat="1" applyFont="1" applyBorder="1" applyAlignment="1" applyProtection="1"/>
    <xf numFmtId="2" fontId="15" fillId="0" borderId="11" xfId="0" applyNumberFormat="1" applyFont="1" applyBorder="1" applyAlignment="1" applyProtection="1"/>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1" xfId="0" applyFont="1" applyBorder="1" applyAlignment="1" applyProtection="1">
      <alignment horizontal="center" vertical="center"/>
    </xf>
    <xf numFmtId="4" fontId="14" fillId="0" borderId="6" xfId="0" applyNumberFormat="1" applyFont="1" applyBorder="1" applyAlignment="1" applyProtection="1">
      <alignment horizontal="center"/>
    </xf>
    <xf numFmtId="2" fontId="15" fillId="0" borderId="6" xfId="0" applyNumberFormat="1" applyFont="1" applyFill="1" applyBorder="1" applyAlignment="1" applyProtection="1"/>
    <xf numFmtId="0" fontId="40" fillId="0" borderId="0" xfId="2" applyFont="1" applyAlignment="1" applyProtection="1">
      <alignment wrapText="1"/>
    </xf>
    <xf numFmtId="0" fontId="41" fillId="0" borderId="0" xfId="2" applyFont="1" applyAlignment="1" applyProtection="1">
      <alignment wrapText="1"/>
    </xf>
    <xf numFmtId="0" fontId="42" fillId="0" borderId="0" xfId="2" applyFont="1" applyAlignment="1" applyProtection="1">
      <alignment wrapText="1"/>
    </xf>
  </cellXfs>
  <cellStyles count="3">
    <cellStyle name="Hyperlink" xfId="2" builtinId="8"/>
    <cellStyle name="Normal" xfId="0" builtinId="0"/>
    <cellStyle name="Normal 2" xfId="1"/>
  </cellStyles>
  <dxfs count="26">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5</xdr:col>
      <xdr:colOff>28575</xdr:colOff>
      <xdr:row>5</xdr:row>
      <xdr:rowOff>85725</xdr:rowOff>
    </xdr:from>
    <xdr:to>
      <xdr:col>9</xdr:col>
      <xdr:colOff>209550</xdr:colOff>
      <xdr:row>16</xdr:row>
      <xdr:rowOff>114300</xdr:rowOff>
    </xdr:to>
    <xdr:pic>
      <xdr:nvPicPr>
        <xdr:cNvPr id="12775"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0" y="895350"/>
          <a:ext cx="2638425"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55</xdr:row>
      <xdr:rowOff>85725</xdr:rowOff>
    </xdr:from>
    <xdr:to>
      <xdr:col>16</xdr:col>
      <xdr:colOff>28575</xdr:colOff>
      <xdr:row>55</xdr:row>
      <xdr:rowOff>95250</xdr:rowOff>
    </xdr:to>
    <xdr:cxnSp macro="">
      <xdr:nvCxnSpPr>
        <xdr:cNvPr id="2" name="AutoShape 2"/>
        <xdr:cNvCxnSpPr>
          <a:cxnSpLocks noChangeShapeType="1"/>
        </xdr:cNvCxnSpPr>
      </xdr:nvCxnSpPr>
      <xdr:spPr bwMode="auto">
        <a:xfrm>
          <a:off x="400050" y="11239500"/>
          <a:ext cx="8220075" cy="95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xdr:col>
      <xdr:colOff>428625</xdr:colOff>
      <xdr:row>0</xdr:row>
      <xdr:rowOff>0</xdr:rowOff>
    </xdr:from>
    <xdr:to>
      <xdr:col>9</xdr:col>
      <xdr:colOff>476250</xdr:colOff>
      <xdr:row>8</xdr:row>
      <xdr:rowOff>114300</xdr:rowOff>
    </xdr:to>
    <xdr:pic>
      <xdr:nvPicPr>
        <xdr:cNvPr id="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0" y="0"/>
          <a:ext cx="218122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17</xdr:row>
      <xdr:rowOff>0</xdr:rowOff>
    </xdr:from>
    <xdr:to>
      <xdr:col>15</xdr:col>
      <xdr:colOff>0</xdr:colOff>
      <xdr:row>17</xdr:row>
      <xdr:rowOff>0</xdr:rowOff>
    </xdr:to>
    <xdr:cxnSp macro="">
      <xdr:nvCxnSpPr>
        <xdr:cNvPr id="30839" name="AutoShape 2"/>
        <xdr:cNvCxnSpPr>
          <a:cxnSpLocks noChangeShapeType="1"/>
        </xdr:cNvCxnSpPr>
      </xdr:nvCxnSpPr>
      <xdr:spPr bwMode="auto">
        <a:xfrm flipV="1">
          <a:off x="1019175" y="3257550"/>
          <a:ext cx="8839200" cy="0"/>
        </a:xfrm>
        <a:prstGeom prst="straightConnector1">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123825</xdr:colOff>
      <xdr:row>17</xdr:row>
      <xdr:rowOff>0</xdr:rowOff>
    </xdr:from>
    <xdr:to>
      <xdr:col>8</xdr:col>
      <xdr:colOff>123825</xdr:colOff>
      <xdr:row>35</xdr:row>
      <xdr:rowOff>0</xdr:rowOff>
    </xdr:to>
    <xdr:cxnSp macro="">
      <xdr:nvCxnSpPr>
        <xdr:cNvPr id="30840" name="AutoShape 3"/>
        <xdr:cNvCxnSpPr>
          <a:cxnSpLocks noChangeShapeType="1"/>
        </xdr:cNvCxnSpPr>
      </xdr:nvCxnSpPr>
      <xdr:spPr bwMode="auto">
        <a:xfrm>
          <a:off x="5514975" y="3257550"/>
          <a:ext cx="0" cy="3429000"/>
        </a:xfrm>
        <a:prstGeom prst="straightConnector1">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6</xdr:col>
      <xdr:colOff>285750</xdr:colOff>
      <xdr:row>0</xdr:row>
      <xdr:rowOff>114300</xdr:rowOff>
    </xdr:from>
    <xdr:to>
      <xdr:col>9</xdr:col>
      <xdr:colOff>314325</xdr:colOff>
      <xdr:row>10</xdr:row>
      <xdr:rowOff>47625</xdr:rowOff>
    </xdr:to>
    <xdr:pic>
      <xdr:nvPicPr>
        <xdr:cNvPr id="30843"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114300"/>
          <a:ext cx="23241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30</xdr:row>
      <xdr:rowOff>76200</xdr:rowOff>
    </xdr:from>
    <xdr:to>
      <xdr:col>8</xdr:col>
      <xdr:colOff>0</xdr:colOff>
      <xdr:row>30</xdr:row>
      <xdr:rowOff>85725</xdr:rowOff>
    </xdr:to>
    <xdr:sp macro="" textlink="">
      <xdr:nvSpPr>
        <xdr:cNvPr id="28855" name="Line 2"/>
        <xdr:cNvSpPr>
          <a:spLocks noChangeShapeType="1"/>
        </xdr:cNvSpPr>
      </xdr:nvSpPr>
      <xdr:spPr bwMode="auto">
        <a:xfrm>
          <a:off x="742950" y="5200650"/>
          <a:ext cx="4267200" cy="9525"/>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24</xdr:row>
      <xdr:rowOff>85725</xdr:rowOff>
    </xdr:from>
    <xdr:to>
      <xdr:col>8</xdr:col>
      <xdr:colOff>9525</xdr:colOff>
      <xdr:row>24</xdr:row>
      <xdr:rowOff>85725</xdr:rowOff>
    </xdr:to>
    <xdr:sp macro="" textlink="">
      <xdr:nvSpPr>
        <xdr:cNvPr id="28856" name="Line 3"/>
        <xdr:cNvSpPr>
          <a:spLocks noChangeShapeType="1"/>
        </xdr:cNvSpPr>
      </xdr:nvSpPr>
      <xdr:spPr bwMode="auto">
        <a:xfrm>
          <a:off x="733425" y="4238625"/>
          <a:ext cx="428625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161925</xdr:colOff>
      <xdr:row>35</xdr:row>
      <xdr:rowOff>47625</xdr:rowOff>
    </xdr:from>
    <xdr:to>
      <xdr:col>7</xdr:col>
      <xdr:colOff>1571625</xdr:colOff>
      <xdr:row>35</xdr:row>
      <xdr:rowOff>57150</xdr:rowOff>
    </xdr:to>
    <xdr:sp macro="" textlink="">
      <xdr:nvSpPr>
        <xdr:cNvPr id="28857" name="Line 4"/>
        <xdr:cNvSpPr>
          <a:spLocks noChangeShapeType="1"/>
        </xdr:cNvSpPr>
      </xdr:nvSpPr>
      <xdr:spPr bwMode="auto">
        <a:xfrm>
          <a:off x="695325" y="5981700"/>
          <a:ext cx="4314825" cy="9525"/>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361950</xdr:colOff>
      <xdr:row>0</xdr:row>
      <xdr:rowOff>152400</xdr:rowOff>
    </xdr:from>
    <xdr:to>
      <xdr:col>10</xdr:col>
      <xdr:colOff>47625</xdr:colOff>
      <xdr:row>10</xdr:row>
      <xdr:rowOff>85725</xdr:rowOff>
    </xdr:to>
    <xdr:pic>
      <xdr:nvPicPr>
        <xdr:cNvPr id="28861"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52400"/>
          <a:ext cx="23241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228600</xdr:colOff>
      <xdr:row>18</xdr:row>
      <xdr:rowOff>85725</xdr:rowOff>
    </xdr:from>
    <xdr:to>
      <xdr:col>7</xdr:col>
      <xdr:colOff>171450</xdr:colOff>
      <xdr:row>18</xdr:row>
      <xdr:rowOff>85725</xdr:rowOff>
    </xdr:to>
    <xdr:sp macro="" textlink="">
      <xdr:nvSpPr>
        <xdr:cNvPr id="29982" name="Line 3"/>
        <xdr:cNvSpPr>
          <a:spLocks noChangeShapeType="1"/>
        </xdr:cNvSpPr>
      </xdr:nvSpPr>
      <xdr:spPr bwMode="auto">
        <a:xfrm>
          <a:off x="2419350" y="3286125"/>
          <a:ext cx="1543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21</xdr:row>
      <xdr:rowOff>85725</xdr:rowOff>
    </xdr:from>
    <xdr:to>
      <xdr:col>7</xdr:col>
      <xdr:colOff>161925</xdr:colOff>
      <xdr:row>21</xdr:row>
      <xdr:rowOff>85725</xdr:rowOff>
    </xdr:to>
    <xdr:sp macro="" textlink="">
      <xdr:nvSpPr>
        <xdr:cNvPr id="29983" name="Line 4"/>
        <xdr:cNvSpPr>
          <a:spLocks noChangeShapeType="1"/>
        </xdr:cNvSpPr>
      </xdr:nvSpPr>
      <xdr:spPr bwMode="auto">
        <a:xfrm>
          <a:off x="2409825" y="3857625"/>
          <a:ext cx="1543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238125</xdr:colOff>
      <xdr:row>24</xdr:row>
      <xdr:rowOff>85725</xdr:rowOff>
    </xdr:from>
    <xdr:to>
      <xdr:col>7</xdr:col>
      <xdr:colOff>180975</xdr:colOff>
      <xdr:row>24</xdr:row>
      <xdr:rowOff>85725</xdr:rowOff>
    </xdr:to>
    <xdr:sp macro="" textlink="">
      <xdr:nvSpPr>
        <xdr:cNvPr id="29984" name="Line 5"/>
        <xdr:cNvSpPr>
          <a:spLocks noChangeShapeType="1"/>
        </xdr:cNvSpPr>
      </xdr:nvSpPr>
      <xdr:spPr bwMode="auto">
        <a:xfrm>
          <a:off x="2428875" y="4429125"/>
          <a:ext cx="1543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123825</xdr:colOff>
      <xdr:row>30</xdr:row>
      <xdr:rowOff>85725</xdr:rowOff>
    </xdr:from>
    <xdr:to>
      <xdr:col>8</xdr:col>
      <xdr:colOff>381000</xdr:colOff>
      <xdr:row>30</xdr:row>
      <xdr:rowOff>85725</xdr:rowOff>
    </xdr:to>
    <xdr:sp macro="" textlink="">
      <xdr:nvSpPr>
        <xdr:cNvPr id="29985" name="Line 9"/>
        <xdr:cNvSpPr>
          <a:spLocks noChangeShapeType="1"/>
        </xdr:cNvSpPr>
      </xdr:nvSpPr>
      <xdr:spPr bwMode="auto">
        <a:xfrm>
          <a:off x="1724025" y="5572125"/>
          <a:ext cx="2981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18</xdr:row>
      <xdr:rowOff>85725</xdr:rowOff>
    </xdr:from>
    <xdr:to>
      <xdr:col>7</xdr:col>
      <xdr:colOff>171450</xdr:colOff>
      <xdr:row>18</xdr:row>
      <xdr:rowOff>85725</xdr:rowOff>
    </xdr:to>
    <xdr:sp macro="" textlink="">
      <xdr:nvSpPr>
        <xdr:cNvPr id="29986" name="Line 15"/>
        <xdr:cNvSpPr>
          <a:spLocks noChangeShapeType="1"/>
        </xdr:cNvSpPr>
      </xdr:nvSpPr>
      <xdr:spPr bwMode="auto">
        <a:xfrm>
          <a:off x="2419350" y="3286125"/>
          <a:ext cx="1543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21</xdr:row>
      <xdr:rowOff>85725</xdr:rowOff>
    </xdr:from>
    <xdr:to>
      <xdr:col>7</xdr:col>
      <xdr:colOff>161925</xdr:colOff>
      <xdr:row>21</xdr:row>
      <xdr:rowOff>85725</xdr:rowOff>
    </xdr:to>
    <xdr:sp macro="" textlink="">
      <xdr:nvSpPr>
        <xdr:cNvPr id="29987" name="Line 16"/>
        <xdr:cNvSpPr>
          <a:spLocks noChangeShapeType="1"/>
        </xdr:cNvSpPr>
      </xdr:nvSpPr>
      <xdr:spPr bwMode="auto">
        <a:xfrm>
          <a:off x="2409825" y="3857625"/>
          <a:ext cx="1543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238125</xdr:colOff>
      <xdr:row>24</xdr:row>
      <xdr:rowOff>85725</xdr:rowOff>
    </xdr:from>
    <xdr:to>
      <xdr:col>7</xdr:col>
      <xdr:colOff>180975</xdr:colOff>
      <xdr:row>24</xdr:row>
      <xdr:rowOff>85725</xdr:rowOff>
    </xdr:to>
    <xdr:sp macro="" textlink="">
      <xdr:nvSpPr>
        <xdr:cNvPr id="29988" name="Line 17"/>
        <xdr:cNvSpPr>
          <a:spLocks noChangeShapeType="1"/>
        </xdr:cNvSpPr>
      </xdr:nvSpPr>
      <xdr:spPr bwMode="auto">
        <a:xfrm>
          <a:off x="2428875" y="4429125"/>
          <a:ext cx="1543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247650</xdr:colOff>
      <xdr:row>27</xdr:row>
      <xdr:rowOff>85725</xdr:rowOff>
    </xdr:from>
    <xdr:to>
      <xdr:col>7</xdr:col>
      <xdr:colOff>190500</xdr:colOff>
      <xdr:row>27</xdr:row>
      <xdr:rowOff>85725</xdr:rowOff>
    </xdr:to>
    <xdr:sp macro="" textlink="">
      <xdr:nvSpPr>
        <xdr:cNvPr id="29989" name="Line 18"/>
        <xdr:cNvSpPr>
          <a:spLocks noChangeShapeType="1"/>
        </xdr:cNvSpPr>
      </xdr:nvSpPr>
      <xdr:spPr bwMode="auto">
        <a:xfrm>
          <a:off x="2438400" y="5000625"/>
          <a:ext cx="1543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123825</xdr:colOff>
      <xdr:row>30</xdr:row>
      <xdr:rowOff>85725</xdr:rowOff>
    </xdr:from>
    <xdr:to>
      <xdr:col>8</xdr:col>
      <xdr:colOff>381000</xdr:colOff>
      <xdr:row>30</xdr:row>
      <xdr:rowOff>85725</xdr:rowOff>
    </xdr:to>
    <xdr:sp macro="" textlink="">
      <xdr:nvSpPr>
        <xdr:cNvPr id="29990" name="Line 19"/>
        <xdr:cNvSpPr>
          <a:spLocks noChangeShapeType="1"/>
        </xdr:cNvSpPr>
      </xdr:nvSpPr>
      <xdr:spPr bwMode="auto">
        <a:xfrm>
          <a:off x="1724025" y="5572125"/>
          <a:ext cx="2981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33</xdr:row>
      <xdr:rowOff>95250</xdr:rowOff>
    </xdr:from>
    <xdr:to>
      <xdr:col>8</xdr:col>
      <xdr:colOff>19050</xdr:colOff>
      <xdr:row>33</xdr:row>
      <xdr:rowOff>95250</xdr:rowOff>
    </xdr:to>
    <xdr:sp macro="" textlink="">
      <xdr:nvSpPr>
        <xdr:cNvPr id="29991" name="Line 22"/>
        <xdr:cNvSpPr>
          <a:spLocks noChangeShapeType="1"/>
        </xdr:cNvSpPr>
      </xdr:nvSpPr>
      <xdr:spPr bwMode="auto">
        <a:xfrm>
          <a:off x="2124075" y="6153150"/>
          <a:ext cx="2219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276225</xdr:colOff>
      <xdr:row>0</xdr:row>
      <xdr:rowOff>104775</xdr:rowOff>
    </xdr:from>
    <xdr:to>
      <xdr:col>11</xdr:col>
      <xdr:colOff>457200</xdr:colOff>
      <xdr:row>9</xdr:row>
      <xdr:rowOff>161925</xdr:rowOff>
    </xdr:to>
    <xdr:pic>
      <xdr:nvPicPr>
        <xdr:cNvPr id="2999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7175" y="104775"/>
          <a:ext cx="23145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0</xdr:row>
          <xdr:rowOff>114300</xdr:rowOff>
        </xdr:from>
        <xdr:to>
          <xdr:col>9</xdr:col>
          <xdr:colOff>371475</xdr:colOff>
          <xdr:row>38</xdr:row>
          <xdr:rowOff>95250</xdr:rowOff>
        </xdr:to>
        <xdr:sp macro="" textlink="">
          <xdr:nvSpPr>
            <xdr:cNvPr id="20482" name="Object 2" hidden="1">
              <a:extLst>
                <a:ext uri="{63B3BB69-23CF-44E3-9099-C40C66FF867C}">
                  <a14:compatExt spid="_x0000_s20482"/>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0</xdr:colOff>
      <xdr:row>0</xdr:row>
      <xdr:rowOff>0</xdr:rowOff>
    </xdr:to>
    <xdr:pic>
      <xdr:nvPicPr>
        <xdr:cNvPr id="15813" name="Picture 1" descr="tenea_4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495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40</xdr:row>
      <xdr:rowOff>85725</xdr:rowOff>
    </xdr:from>
    <xdr:to>
      <xdr:col>1</xdr:col>
      <xdr:colOff>28575</xdr:colOff>
      <xdr:row>40</xdr:row>
      <xdr:rowOff>95250</xdr:rowOff>
    </xdr:to>
    <xdr:cxnSp macro="">
      <xdr:nvCxnSpPr>
        <xdr:cNvPr id="15814" name="AutoShape 2"/>
        <xdr:cNvCxnSpPr>
          <a:cxnSpLocks noChangeShapeType="1"/>
        </xdr:cNvCxnSpPr>
      </xdr:nvCxnSpPr>
      <xdr:spPr bwMode="auto">
        <a:xfrm>
          <a:off x="533400" y="10048875"/>
          <a:ext cx="28575" cy="95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514350</xdr:colOff>
      <xdr:row>0</xdr:row>
      <xdr:rowOff>0</xdr:rowOff>
    </xdr:from>
    <xdr:to>
      <xdr:col>6</xdr:col>
      <xdr:colOff>523875</xdr:colOff>
      <xdr:row>8</xdr:row>
      <xdr:rowOff>133350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0"/>
          <a:ext cx="214312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ec.europa.eu/inea/en/connecting-europe-facility/useful-documents-and-forms" TargetMode="External"/><Relationship Id="rId1" Type="http://schemas.openxmlformats.org/officeDocument/2006/relationships/hyperlink" Target="https://ec.europa.eu/inea/en/connecting-europe-facility/useful-documents-and-forms"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9:R45"/>
  <sheetViews>
    <sheetView showGridLines="0" tabSelected="1" workbookViewId="0">
      <selection activeCell="U26" sqref="U26"/>
    </sheetView>
  </sheetViews>
  <sheetFormatPr defaultColWidth="9.33203125" defaultRowHeight="12.75" x14ac:dyDescent="0.2"/>
  <cols>
    <col min="1" max="2" width="9.33203125" style="15"/>
    <col min="3" max="3" width="13.6640625" style="15" customWidth="1"/>
    <col min="4" max="4" width="10.83203125" style="15" customWidth="1"/>
    <col min="5" max="5" width="11.33203125" style="15" customWidth="1"/>
    <col min="6" max="6" width="10.5" style="15" customWidth="1"/>
    <col min="7" max="9" width="10.83203125" style="15" customWidth="1"/>
    <col min="10" max="10" width="15.5" style="15" customWidth="1"/>
    <col min="11" max="11" width="21.83203125" style="15" customWidth="1"/>
    <col min="12" max="15" width="9.33203125" style="15"/>
    <col min="16" max="16" width="5.1640625" style="15" hidden="1" customWidth="1"/>
    <col min="17" max="17" width="6.5" style="15" hidden="1" customWidth="1"/>
    <col min="18" max="18" width="6" style="15" hidden="1" customWidth="1"/>
    <col min="19" max="16384" width="9.33203125" style="15"/>
  </cols>
  <sheetData>
    <row r="19" spans="2:18" x14ac:dyDescent="0.2">
      <c r="C19" s="10"/>
      <c r="D19" s="10"/>
      <c r="E19" s="10"/>
      <c r="F19" s="10"/>
      <c r="G19" s="10"/>
      <c r="H19" s="10"/>
      <c r="I19" s="10"/>
      <c r="J19" s="10"/>
      <c r="K19" s="10"/>
    </row>
    <row r="20" spans="2:18" ht="24" customHeight="1" x14ac:dyDescent="0.4">
      <c r="D20" s="93" t="s">
        <v>209</v>
      </c>
      <c r="E20" s="10"/>
      <c r="F20" s="10"/>
      <c r="G20" s="10"/>
      <c r="H20" s="10"/>
      <c r="I20" s="10"/>
      <c r="J20" s="10"/>
      <c r="K20" s="10"/>
    </row>
    <row r="21" spans="2:18" x14ac:dyDescent="0.2">
      <c r="C21" s="10"/>
      <c r="D21" s="10"/>
      <c r="E21" s="10"/>
      <c r="F21" s="10"/>
      <c r="G21" s="10"/>
      <c r="H21" s="10"/>
      <c r="I21" s="10"/>
      <c r="J21" s="10"/>
      <c r="K21" s="10"/>
      <c r="R21" s="34" t="s">
        <v>189</v>
      </c>
    </row>
    <row r="22" spans="2:18" ht="21" customHeight="1" x14ac:dyDescent="0.35">
      <c r="C22" s="10"/>
      <c r="E22" s="94" t="s">
        <v>208</v>
      </c>
      <c r="F22" s="10"/>
      <c r="G22" s="10"/>
      <c r="H22" s="10"/>
      <c r="I22" s="10"/>
      <c r="J22" s="10"/>
      <c r="K22" s="10"/>
      <c r="R22" s="34" t="s">
        <v>190</v>
      </c>
    </row>
    <row r="23" spans="2:18" x14ac:dyDescent="0.2">
      <c r="C23" s="10"/>
      <c r="D23" s="10"/>
      <c r="E23" s="10"/>
      <c r="F23" s="10"/>
      <c r="G23" s="10"/>
      <c r="H23" s="10"/>
      <c r="I23" s="10"/>
      <c r="J23" s="10"/>
      <c r="K23" s="10"/>
      <c r="R23" s="34" t="s">
        <v>191</v>
      </c>
    </row>
    <row r="24" spans="2:18" ht="23.25" x14ac:dyDescent="0.35">
      <c r="C24" s="10"/>
      <c r="D24" s="10"/>
      <c r="E24" s="95" t="s">
        <v>67</v>
      </c>
      <c r="G24" s="10"/>
      <c r="H24" s="10"/>
      <c r="I24" s="10"/>
      <c r="J24" s="10"/>
      <c r="K24" s="10"/>
      <c r="P24" s="34" t="s">
        <v>177</v>
      </c>
      <c r="R24" s="34" t="s">
        <v>192</v>
      </c>
    </row>
    <row r="25" spans="2:18" ht="18" x14ac:dyDescent="0.25">
      <c r="B25" s="17"/>
      <c r="C25" s="96"/>
      <c r="D25" s="96"/>
      <c r="E25" s="96"/>
      <c r="F25" s="17"/>
      <c r="G25" s="17"/>
      <c r="H25" s="17"/>
      <c r="I25" s="17"/>
      <c r="J25" s="17"/>
      <c r="K25" s="17"/>
      <c r="L25" s="17"/>
      <c r="P25" s="34" t="s">
        <v>178</v>
      </c>
      <c r="R25" s="34" t="s">
        <v>193</v>
      </c>
    </row>
    <row r="26" spans="2:18" ht="22.5" customHeight="1" x14ac:dyDescent="0.25">
      <c r="B26" s="17"/>
      <c r="C26" s="97" t="s">
        <v>150</v>
      </c>
      <c r="D26" s="98"/>
      <c r="E26" s="131"/>
      <c r="F26" s="132"/>
      <c r="G26" s="132"/>
      <c r="H26" s="132"/>
      <c r="I26" s="132"/>
      <c r="J26" s="132"/>
      <c r="K26" s="133"/>
      <c r="L26" s="17"/>
      <c r="R26" s="34" t="s">
        <v>194</v>
      </c>
    </row>
    <row r="27" spans="2:18" ht="22.5" customHeight="1" x14ac:dyDescent="0.25">
      <c r="B27" s="17"/>
      <c r="C27" s="99"/>
      <c r="D27" s="99"/>
      <c r="E27" s="99"/>
      <c r="F27" s="100"/>
      <c r="G27" s="100"/>
      <c r="H27" s="101"/>
      <c r="I27" s="101"/>
      <c r="J27" s="101"/>
      <c r="K27" s="102" t="s">
        <v>188</v>
      </c>
      <c r="L27" s="17"/>
      <c r="R27" s="34" t="s">
        <v>195</v>
      </c>
    </row>
    <row r="28" spans="2:18" ht="22.5" customHeight="1" x14ac:dyDescent="0.25">
      <c r="B28" s="17"/>
      <c r="C28" s="134" t="s">
        <v>165</v>
      </c>
      <c r="D28" s="135"/>
      <c r="E28" s="135"/>
      <c r="F28" s="135"/>
      <c r="G28" s="135"/>
      <c r="H28" s="135"/>
      <c r="I28" s="135"/>
      <c r="J28" s="136"/>
      <c r="K28" s="51"/>
      <c r="L28" s="17"/>
      <c r="R28" s="34" t="s">
        <v>196</v>
      </c>
    </row>
    <row r="29" spans="2:18" ht="21" customHeight="1" x14ac:dyDescent="0.25">
      <c r="B29" s="17"/>
      <c r="C29" s="139" t="s">
        <v>225</v>
      </c>
      <c r="D29" s="140"/>
      <c r="E29" s="140"/>
      <c r="F29" s="140"/>
      <c r="G29" s="140"/>
      <c r="H29" s="140"/>
      <c r="I29" s="140"/>
      <c r="J29" s="141"/>
      <c r="K29" s="51"/>
      <c r="L29" s="17"/>
      <c r="R29" s="34" t="s">
        <v>197</v>
      </c>
    </row>
    <row r="30" spans="2:18" ht="22.5" customHeight="1" x14ac:dyDescent="0.25">
      <c r="B30" s="17"/>
      <c r="C30" s="134" t="s">
        <v>163</v>
      </c>
      <c r="D30" s="135"/>
      <c r="E30" s="135"/>
      <c r="F30" s="135"/>
      <c r="G30" s="135"/>
      <c r="H30" s="135"/>
      <c r="I30" s="135"/>
      <c r="J30" s="136"/>
      <c r="K30" s="51"/>
      <c r="L30" s="17"/>
      <c r="R30" s="34" t="s">
        <v>198</v>
      </c>
    </row>
    <row r="31" spans="2:18" ht="22.5" customHeight="1" x14ac:dyDescent="0.25">
      <c r="B31" s="17"/>
      <c r="C31" s="134" t="s">
        <v>164</v>
      </c>
      <c r="D31" s="135"/>
      <c r="E31" s="135"/>
      <c r="F31" s="135"/>
      <c r="G31" s="135"/>
      <c r="H31" s="135"/>
      <c r="I31" s="135"/>
      <c r="J31" s="136"/>
      <c r="K31" s="51"/>
      <c r="L31" s="17"/>
      <c r="R31" s="34" t="s">
        <v>199</v>
      </c>
    </row>
    <row r="32" spans="2:18" ht="22.5" customHeight="1" x14ac:dyDescent="0.25">
      <c r="B32" s="17"/>
      <c r="C32" s="134" t="s">
        <v>228</v>
      </c>
      <c r="D32" s="135"/>
      <c r="E32" s="135"/>
      <c r="F32" s="135"/>
      <c r="G32" s="135"/>
      <c r="H32" s="135"/>
      <c r="I32" s="135"/>
      <c r="J32" s="136"/>
      <c r="K32" s="51"/>
      <c r="L32" s="17"/>
      <c r="R32" s="34" t="s">
        <v>200</v>
      </c>
    </row>
    <row r="33" spans="2:13" s="107" customFormat="1" ht="34.5" customHeight="1" x14ac:dyDescent="0.25">
      <c r="B33" s="103"/>
      <c r="C33" s="104"/>
      <c r="D33" s="105"/>
      <c r="E33" s="105"/>
      <c r="F33" s="105"/>
      <c r="G33" s="105"/>
      <c r="H33" s="105"/>
      <c r="I33" s="105"/>
      <c r="J33" s="105"/>
      <c r="K33" s="106" t="s">
        <v>221</v>
      </c>
      <c r="L33" s="103"/>
    </row>
    <row r="34" spans="2:13" ht="34.5" customHeight="1" x14ac:dyDescent="0.25">
      <c r="B34" s="17"/>
      <c r="C34" s="139" t="s">
        <v>222</v>
      </c>
      <c r="D34" s="140"/>
      <c r="E34" s="140"/>
      <c r="F34" s="140"/>
      <c r="G34" s="140"/>
      <c r="H34" s="140"/>
      <c r="I34" s="140"/>
      <c r="J34" s="141"/>
      <c r="K34" s="81"/>
      <c r="L34" s="17"/>
      <c r="M34" s="17"/>
    </row>
    <row r="35" spans="2:13" ht="33.75" customHeight="1" x14ac:dyDescent="0.25">
      <c r="B35" s="17"/>
      <c r="C35" s="108"/>
      <c r="D35" s="108"/>
      <c r="E35" s="108"/>
      <c r="F35" s="109"/>
      <c r="G35" s="109"/>
      <c r="H35" s="110"/>
      <c r="I35" s="111"/>
      <c r="J35" s="111"/>
      <c r="K35" s="112" t="s">
        <v>202</v>
      </c>
      <c r="L35" s="17"/>
    </row>
    <row r="36" spans="2:13" ht="22.5" customHeight="1" x14ac:dyDescent="0.25">
      <c r="B36" s="17"/>
      <c r="C36" s="137" t="s">
        <v>201</v>
      </c>
      <c r="D36" s="138"/>
      <c r="E36" s="138"/>
      <c r="F36" s="138"/>
      <c r="G36" s="138"/>
      <c r="H36" s="138"/>
      <c r="I36" s="138"/>
      <c r="J36" s="138"/>
      <c r="K36" s="51"/>
      <c r="L36" s="17"/>
    </row>
    <row r="37" spans="2:13" ht="18" customHeight="1" x14ac:dyDescent="0.25">
      <c r="B37" s="17"/>
      <c r="C37" s="113"/>
      <c r="D37" s="114"/>
      <c r="E37" s="114"/>
      <c r="F37" s="114"/>
      <c r="G37" s="114"/>
      <c r="H37" s="114"/>
      <c r="I37" s="114"/>
      <c r="J37" s="114"/>
      <c r="K37" s="120"/>
      <c r="L37" s="17"/>
    </row>
    <row r="38" spans="2:13" ht="27" customHeight="1" x14ac:dyDescent="0.2">
      <c r="B38" s="17"/>
      <c r="C38" s="129" t="s">
        <v>224</v>
      </c>
      <c r="D38" s="130"/>
      <c r="E38" s="130"/>
      <c r="F38" s="130"/>
      <c r="G38" s="130"/>
      <c r="H38" s="130"/>
      <c r="I38" s="130"/>
      <c r="J38" s="130"/>
      <c r="K38" s="130"/>
      <c r="L38" s="17"/>
    </row>
    <row r="39" spans="2:13" ht="25.5" customHeight="1" x14ac:dyDescent="0.25">
      <c r="B39" s="17"/>
      <c r="C39" s="137" t="s">
        <v>179</v>
      </c>
      <c r="D39" s="138"/>
      <c r="E39" s="138"/>
      <c r="F39" s="138"/>
      <c r="G39" s="138"/>
      <c r="H39" s="138"/>
      <c r="I39" s="138"/>
      <c r="J39" s="138"/>
      <c r="K39" s="81"/>
      <c r="L39" s="17"/>
    </row>
    <row r="40" spans="2:13" ht="51" customHeight="1" x14ac:dyDescent="0.2">
      <c r="B40" s="17"/>
      <c r="C40" s="127" t="s">
        <v>223</v>
      </c>
      <c r="D40" s="128"/>
      <c r="E40" s="128"/>
      <c r="F40" s="128"/>
      <c r="G40" s="128"/>
      <c r="H40" s="128"/>
      <c r="I40" s="128"/>
      <c r="J40" s="128"/>
      <c r="K40" s="128"/>
      <c r="L40" s="17"/>
    </row>
    <row r="41" spans="2:13" ht="19.5" customHeight="1" x14ac:dyDescent="0.25">
      <c r="B41" s="17"/>
      <c r="C41" s="113"/>
      <c r="D41" s="115"/>
      <c r="E41" s="115"/>
      <c r="F41" s="115"/>
      <c r="G41" s="115"/>
      <c r="H41" s="115"/>
      <c r="I41" s="115"/>
      <c r="J41" s="115"/>
      <c r="K41" s="116"/>
      <c r="L41" s="17"/>
    </row>
    <row r="42" spans="2:13" ht="15.75" x14ac:dyDescent="0.25">
      <c r="B42" s="17"/>
      <c r="C42" s="100"/>
      <c r="D42" s="100"/>
      <c r="E42" s="100"/>
      <c r="F42" s="100"/>
      <c r="G42" s="100"/>
      <c r="H42" s="100"/>
      <c r="I42" s="100"/>
      <c r="J42" s="100"/>
      <c r="K42" s="100"/>
      <c r="L42" s="17"/>
    </row>
    <row r="43" spans="2:13" x14ac:dyDescent="0.2">
      <c r="B43" s="17"/>
      <c r="C43" s="17"/>
      <c r="D43" s="17"/>
      <c r="E43" s="17"/>
      <c r="F43" s="17"/>
      <c r="G43" s="17"/>
      <c r="H43" s="17"/>
      <c r="I43" s="17"/>
      <c r="J43" s="17"/>
      <c r="K43" s="17"/>
      <c r="L43" s="17"/>
    </row>
    <row r="44" spans="2:13" ht="22.5" customHeight="1" x14ac:dyDescent="0.2"/>
    <row r="45" spans="2:13" ht="22.5" customHeight="1" x14ac:dyDescent="0.2"/>
  </sheetData>
  <sheetProtection password="ECD1" sheet="1" objects="1" scenarios="1"/>
  <mergeCells count="11">
    <mergeCell ref="C40:K40"/>
    <mergeCell ref="C38:K38"/>
    <mergeCell ref="E26:K26"/>
    <mergeCell ref="C28:J28"/>
    <mergeCell ref="C39:J39"/>
    <mergeCell ref="C36:J36"/>
    <mergeCell ref="C32:J32"/>
    <mergeCell ref="C29:J29"/>
    <mergeCell ref="C30:J30"/>
    <mergeCell ref="C31:J31"/>
    <mergeCell ref="C34:J34"/>
  </mergeCells>
  <phoneticPr fontId="2" type="noConversion"/>
  <dataValidations count="3">
    <dataValidation type="list" allowBlank="1" showInputMessage="1" showErrorMessage="1" sqref="K29:K32">
      <formula1>$P$24:$P$25</formula1>
    </dataValidation>
    <dataValidation type="list" allowBlank="1" showInputMessage="1" showErrorMessage="1" sqref="K36:K37">
      <formula1>$R$21:$R$32</formula1>
    </dataValidation>
    <dataValidation type="list" allowBlank="1" showInputMessage="1" showErrorMessage="1" sqref="K28">
      <formula1>$P$24:$P$25</formula1>
    </dataValidation>
  </dataValidations>
  <pageMargins left="0.7" right="0.7"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9:P62"/>
  <sheetViews>
    <sheetView topLeftCell="B1" zoomScaleNormal="100" workbookViewId="0">
      <selection activeCell="B30" sqref="B30:P36"/>
    </sheetView>
  </sheetViews>
  <sheetFormatPr defaultColWidth="9.33203125" defaultRowHeight="12.75" x14ac:dyDescent="0.2"/>
  <cols>
    <col min="1" max="1" width="6.83203125" style="121" customWidth="1"/>
    <col min="2" max="15" width="9.33203125" style="121"/>
    <col min="16" max="16" width="12.83203125" style="121" customWidth="1"/>
    <col min="17" max="16384" width="9.33203125" style="121"/>
  </cols>
  <sheetData>
    <row r="9" spans="2:16" ht="9.75" customHeight="1" x14ac:dyDescent="0.2"/>
    <row r="10" spans="2:16" ht="18" x14ac:dyDescent="0.2">
      <c r="B10" s="122" t="s">
        <v>113</v>
      </c>
      <c r="C10" s="123"/>
      <c r="D10" s="123"/>
      <c r="E10" s="123"/>
      <c r="F10" s="123"/>
      <c r="G10" s="123"/>
      <c r="H10" s="123"/>
      <c r="I10" s="123"/>
      <c r="J10" s="123"/>
      <c r="K10" s="123"/>
      <c r="L10" s="123"/>
      <c r="M10" s="123"/>
      <c r="N10" s="123"/>
      <c r="O10" s="123"/>
      <c r="P10" s="124"/>
    </row>
    <row r="11" spans="2:16" ht="9.75" customHeight="1" x14ac:dyDescent="0.2"/>
    <row r="12" spans="2:16" ht="15.75" customHeight="1" x14ac:dyDescent="0.2">
      <c r="B12" s="142" t="s">
        <v>240</v>
      </c>
      <c r="C12" s="142"/>
      <c r="D12" s="142"/>
      <c r="E12" s="142"/>
      <c r="F12" s="142"/>
      <c r="G12" s="142"/>
      <c r="H12" s="142"/>
      <c r="I12" s="142"/>
      <c r="J12" s="142"/>
      <c r="K12" s="142"/>
      <c r="L12" s="142"/>
      <c r="M12" s="142"/>
      <c r="N12" s="142"/>
      <c r="O12" s="142"/>
      <c r="P12" s="142"/>
    </row>
    <row r="13" spans="2:16" ht="14.25" customHeight="1" x14ac:dyDescent="0.2">
      <c r="B13" s="142"/>
      <c r="C13" s="142"/>
      <c r="D13" s="142"/>
      <c r="E13" s="142"/>
      <c r="F13" s="142"/>
      <c r="G13" s="142"/>
      <c r="H13" s="142"/>
      <c r="I13" s="142"/>
      <c r="J13" s="142"/>
      <c r="K13" s="142"/>
      <c r="L13" s="142"/>
      <c r="M13" s="142"/>
      <c r="N13" s="142"/>
      <c r="O13" s="142"/>
      <c r="P13" s="142"/>
    </row>
    <row r="14" spans="2:16" ht="8.25" customHeight="1" x14ac:dyDescent="0.2">
      <c r="B14" s="142"/>
      <c r="C14" s="142"/>
      <c r="D14" s="142"/>
      <c r="E14" s="142"/>
      <c r="F14" s="142"/>
      <c r="G14" s="142"/>
      <c r="H14" s="142"/>
      <c r="I14" s="142"/>
      <c r="J14" s="142"/>
      <c r="K14" s="142"/>
      <c r="L14" s="142"/>
      <c r="M14" s="142"/>
      <c r="N14" s="142"/>
      <c r="O14" s="142"/>
      <c r="P14" s="142"/>
    </row>
    <row r="15" spans="2:16" ht="13.5" hidden="1" customHeight="1" x14ac:dyDescent="0.2">
      <c r="B15" s="142"/>
      <c r="C15" s="142"/>
      <c r="D15" s="142"/>
      <c r="E15" s="142"/>
      <c r="F15" s="142"/>
      <c r="G15" s="142"/>
      <c r="H15" s="142"/>
      <c r="I15" s="142"/>
      <c r="J15" s="142"/>
      <c r="K15" s="142"/>
      <c r="L15" s="142"/>
      <c r="M15" s="142"/>
      <c r="N15" s="142"/>
      <c r="O15" s="142"/>
      <c r="P15" s="142"/>
    </row>
    <row r="16" spans="2:16" hidden="1" x14ac:dyDescent="0.2">
      <c r="B16" s="142"/>
      <c r="C16" s="142"/>
      <c r="D16" s="142"/>
      <c r="E16" s="142"/>
      <c r="F16" s="142"/>
      <c r="G16" s="142"/>
      <c r="H16" s="142"/>
      <c r="I16" s="142"/>
      <c r="J16" s="142"/>
      <c r="K16" s="142"/>
      <c r="L16" s="142"/>
      <c r="M16" s="142"/>
      <c r="N16" s="142"/>
      <c r="O16" s="142"/>
      <c r="P16" s="142"/>
    </row>
    <row r="17" spans="2:16" hidden="1" x14ac:dyDescent="0.2">
      <c r="B17" s="142"/>
      <c r="C17" s="142"/>
      <c r="D17" s="142"/>
      <c r="E17" s="142"/>
      <c r="F17" s="142"/>
      <c r="G17" s="142"/>
      <c r="H17" s="142"/>
      <c r="I17" s="142"/>
      <c r="J17" s="142"/>
      <c r="K17" s="142"/>
      <c r="L17" s="142"/>
      <c r="M17" s="142"/>
      <c r="N17" s="142"/>
      <c r="O17" s="142"/>
      <c r="P17" s="142"/>
    </row>
    <row r="18" spans="2:16" hidden="1" x14ac:dyDescent="0.2">
      <c r="B18" s="142"/>
      <c r="C18" s="142"/>
      <c r="D18" s="142"/>
      <c r="E18" s="142"/>
      <c r="F18" s="142"/>
      <c r="G18" s="142"/>
      <c r="H18" s="142"/>
      <c r="I18" s="142"/>
      <c r="J18" s="142"/>
      <c r="K18" s="142"/>
      <c r="L18" s="142"/>
      <c r="M18" s="142"/>
      <c r="N18" s="142"/>
      <c r="O18" s="142"/>
      <c r="P18" s="142"/>
    </row>
    <row r="19" spans="2:16" hidden="1" x14ac:dyDescent="0.2">
      <c r="B19" s="142"/>
      <c r="C19" s="142"/>
      <c r="D19" s="142"/>
      <c r="E19" s="142"/>
      <c r="F19" s="142"/>
      <c r="G19" s="142"/>
      <c r="H19" s="142"/>
      <c r="I19" s="142"/>
      <c r="J19" s="142"/>
      <c r="K19" s="142"/>
      <c r="L19" s="142"/>
      <c r="M19" s="142"/>
      <c r="N19" s="142"/>
      <c r="O19" s="142"/>
      <c r="P19" s="142"/>
    </row>
    <row r="20" spans="2:16" hidden="1" x14ac:dyDescent="0.2">
      <c r="B20" s="142"/>
      <c r="C20" s="142"/>
      <c r="D20" s="142"/>
      <c r="E20" s="142"/>
      <c r="F20" s="142"/>
      <c r="G20" s="142"/>
      <c r="H20" s="142"/>
      <c r="I20" s="142"/>
      <c r="J20" s="142"/>
      <c r="K20" s="142"/>
      <c r="L20" s="142"/>
      <c r="M20" s="142"/>
      <c r="N20" s="142"/>
      <c r="O20" s="142"/>
      <c r="P20" s="142"/>
    </row>
    <row r="21" spans="2:16" ht="5.25" hidden="1" customHeight="1" x14ac:dyDescent="0.2">
      <c r="B21" s="142"/>
      <c r="C21" s="142"/>
      <c r="D21" s="142"/>
      <c r="E21" s="142"/>
      <c r="F21" s="142"/>
      <c r="G21" s="142"/>
      <c r="H21" s="142"/>
      <c r="I21" s="142"/>
      <c r="J21" s="142"/>
      <c r="K21" s="142"/>
      <c r="L21" s="142"/>
      <c r="M21" s="142"/>
      <c r="N21" s="142"/>
      <c r="O21" s="142"/>
      <c r="P21" s="142"/>
    </row>
    <row r="22" spans="2:16" hidden="1" x14ac:dyDescent="0.2">
      <c r="B22" s="142"/>
      <c r="C22" s="142"/>
      <c r="D22" s="142"/>
      <c r="E22" s="142"/>
      <c r="F22" s="142"/>
      <c r="G22" s="142"/>
      <c r="H22" s="142"/>
      <c r="I22" s="142"/>
      <c r="J22" s="142"/>
      <c r="K22" s="142"/>
      <c r="L22" s="142"/>
      <c r="M22" s="142"/>
      <c r="N22" s="142"/>
      <c r="O22" s="142"/>
      <c r="P22" s="142"/>
    </row>
    <row r="23" spans="2:16" hidden="1" x14ac:dyDescent="0.2">
      <c r="B23" s="142"/>
      <c r="C23" s="142"/>
      <c r="D23" s="142"/>
      <c r="E23" s="142"/>
      <c r="F23" s="142"/>
      <c r="G23" s="142"/>
      <c r="H23" s="142"/>
      <c r="I23" s="142"/>
      <c r="J23" s="142"/>
      <c r="K23" s="142"/>
      <c r="L23" s="142"/>
      <c r="M23" s="142"/>
      <c r="N23" s="142"/>
      <c r="O23" s="142"/>
      <c r="P23" s="142"/>
    </row>
    <row r="24" spans="2:16" ht="34.5" hidden="1" customHeight="1" x14ac:dyDescent="0.2">
      <c r="B24" s="142"/>
      <c r="C24" s="142"/>
      <c r="D24" s="142"/>
      <c r="E24" s="142"/>
      <c r="F24" s="142"/>
      <c r="G24" s="142"/>
      <c r="H24" s="142"/>
      <c r="I24" s="142"/>
      <c r="J24" s="142"/>
      <c r="K24" s="142"/>
      <c r="L24" s="142"/>
      <c r="M24" s="142"/>
      <c r="N24" s="142"/>
      <c r="O24" s="142"/>
      <c r="P24" s="142"/>
    </row>
    <row r="25" spans="2:16" ht="23.25" hidden="1" customHeight="1" x14ac:dyDescent="0.2">
      <c r="B25" s="142"/>
      <c r="C25" s="142"/>
      <c r="D25" s="142"/>
      <c r="E25" s="142"/>
      <c r="F25" s="142"/>
      <c r="G25" s="142"/>
      <c r="H25" s="142"/>
      <c r="I25" s="142"/>
      <c r="J25" s="142"/>
      <c r="K25" s="142"/>
      <c r="L25" s="142"/>
      <c r="M25" s="142"/>
      <c r="N25" s="142"/>
      <c r="O25" s="142"/>
      <c r="P25" s="142"/>
    </row>
    <row r="26" spans="2:16" ht="23.25" customHeight="1" x14ac:dyDescent="0.2">
      <c r="B26" s="142" t="s">
        <v>246</v>
      </c>
      <c r="C26" s="142"/>
      <c r="D26" s="142"/>
      <c r="E26" s="142"/>
      <c r="F26" s="142"/>
      <c r="G26" s="142"/>
      <c r="H26" s="142"/>
      <c r="I26" s="142"/>
      <c r="J26" s="142"/>
      <c r="K26" s="142"/>
      <c r="L26" s="142"/>
      <c r="M26" s="142"/>
      <c r="N26" s="142"/>
      <c r="O26" s="142"/>
      <c r="P26" s="142"/>
    </row>
    <row r="27" spans="2:16" ht="23.25" customHeight="1" x14ac:dyDescent="0.2">
      <c r="B27" s="142"/>
      <c r="C27" s="142"/>
      <c r="D27" s="142"/>
      <c r="E27" s="142"/>
      <c r="F27" s="142"/>
      <c r="G27" s="142"/>
      <c r="H27" s="142"/>
      <c r="I27" s="142"/>
      <c r="J27" s="142"/>
      <c r="K27" s="142"/>
      <c r="L27" s="142"/>
      <c r="M27" s="142"/>
      <c r="N27" s="142"/>
      <c r="O27" s="142"/>
      <c r="P27" s="142"/>
    </row>
    <row r="28" spans="2:16" ht="37.5" customHeight="1" x14ac:dyDescent="0.2">
      <c r="B28" s="142"/>
      <c r="C28" s="142"/>
      <c r="D28" s="142"/>
      <c r="E28" s="142"/>
      <c r="F28" s="142"/>
      <c r="G28" s="142"/>
      <c r="H28" s="142"/>
      <c r="I28" s="142"/>
      <c r="J28" s="142"/>
      <c r="K28" s="142"/>
      <c r="L28" s="142"/>
      <c r="M28" s="142"/>
      <c r="N28" s="142"/>
      <c r="O28" s="142"/>
      <c r="P28" s="142"/>
    </row>
    <row r="29" spans="2:16" ht="12.75" hidden="1" customHeight="1" x14ac:dyDescent="0.2">
      <c r="B29" s="142"/>
      <c r="C29" s="142"/>
      <c r="D29" s="142"/>
      <c r="E29" s="142"/>
      <c r="F29" s="142"/>
      <c r="G29" s="142"/>
      <c r="H29" s="142"/>
      <c r="I29" s="142"/>
      <c r="J29" s="142"/>
      <c r="K29" s="142"/>
      <c r="L29" s="142"/>
      <c r="M29" s="142"/>
      <c r="N29" s="142"/>
      <c r="O29" s="142"/>
      <c r="P29" s="142"/>
    </row>
    <row r="30" spans="2:16" ht="18" customHeight="1" x14ac:dyDescent="0.2">
      <c r="B30" s="146" t="s">
        <v>230</v>
      </c>
      <c r="C30" s="146"/>
      <c r="D30" s="146"/>
      <c r="E30" s="146"/>
      <c r="F30" s="146"/>
      <c r="G30" s="146"/>
      <c r="H30" s="146"/>
      <c r="I30" s="146"/>
      <c r="J30" s="146"/>
      <c r="K30" s="146"/>
      <c r="L30" s="146"/>
      <c r="M30" s="146"/>
      <c r="N30" s="146"/>
      <c r="O30" s="146"/>
      <c r="P30" s="146"/>
    </row>
    <row r="31" spans="2:16" x14ac:dyDescent="0.2">
      <c r="B31" s="146"/>
      <c r="C31" s="146"/>
      <c r="D31" s="146"/>
      <c r="E31" s="146"/>
      <c r="F31" s="146"/>
      <c r="G31" s="146"/>
      <c r="H31" s="146"/>
      <c r="I31" s="146"/>
      <c r="J31" s="146"/>
      <c r="K31" s="146"/>
      <c r="L31" s="146"/>
      <c r="M31" s="146"/>
      <c r="N31" s="146"/>
      <c r="O31" s="146"/>
      <c r="P31" s="146"/>
    </row>
    <row r="32" spans="2:16" x14ac:dyDescent="0.2">
      <c r="B32" s="146"/>
      <c r="C32" s="146"/>
      <c r="D32" s="146"/>
      <c r="E32" s="146"/>
      <c r="F32" s="146"/>
      <c r="G32" s="146"/>
      <c r="H32" s="146"/>
      <c r="I32" s="146"/>
      <c r="J32" s="146"/>
      <c r="K32" s="146"/>
      <c r="L32" s="146"/>
      <c r="M32" s="146"/>
      <c r="N32" s="146"/>
      <c r="O32" s="146"/>
      <c r="P32" s="146"/>
    </row>
    <row r="33" spans="2:16" x14ac:dyDescent="0.2">
      <c r="B33" s="146"/>
      <c r="C33" s="146"/>
      <c r="D33" s="146"/>
      <c r="E33" s="146"/>
      <c r="F33" s="146"/>
      <c r="G33" s="146"/>
      <c r="H33" s="146"/>
      <c r="I33" s="146"/>
      <c r="J33" s="146"/>
      <c r="K33" s="146"/>
      <c r="L33" s="146"/>
      <c r="M33" s="146"/>
      <c r="N33" s="146"/>
      <c r="O33" s="146"/>
      <c r="P33" s="146"/>
    </row>
    <row r="34" spans="2:16" ht="8.25" customHeight="1" x14ac:dyDescent="0.2">
      <c r="B34" s="146"/>
      <c r="C34" s="146"/>
      <c r="D34" s="146"/>
      <c r="E34" s="146"/>
      <c r="F34" s="146"/>
      <c r="G34" s="146"/>
      <c r="H34" s="146"/>
      <c r="I34" s="146"/>
      <c r="J34" s="146"/>
      <c r="K34" s="146"/>
      <c r="L34" s="146"/>
      <c r="M34" s="146"/>
      <c r="N34" s="146"/>
      <c r="O34" s="146"/>
      <c r="P34" s="146"/>
    </row>
    <row r="35" spans="2:16" ht="9" hidden="1" customHeight="1" x14ac:dyDescent="0.2">
      <c r="B35" s="146"/>
      <c r="C35" s="146"/>
      <c r="D35" s="146"/>
      <c r="E35" s="146"/>
      <c r="F35" s="146"/>
      <c r="G35" s="146"/>
      <c r="H35" s="146"/>
      <c r="I35" s="146"/>
      <c r="J35" s="146"/>
      <c r="K35" s="146"/>
      <c r="L35" s="146"/>
      <c r="M35" s="146"/>
      <c r="N35" s="146"/>
      <c r="O35" s="146"/>
      <c r="P35" s="146"/>
    </row>
    <row r="36" spans="2:16" ht="5.25" hidden="1" customHeight="1" x14ac:dyDescent="0.2">
      <c r="B36" s="146"/>
      <c r="C36" s="146"/>
      <c r="D36" s="146"/>
      <c r="E36" s="146"/>
      <c r="F36" s="146"/>
      <c r="G36" s="146"/>
      <c r="H36" s="146"/>
      <c r="I36" s="146"/>
      <c r="J36" s="146"/>
      <c r="K36" s="146"/>
      <c r="L36" s="146"/>
      <c r="M36" s="146"/>
      <c r="N36" s="146"/>
      <c r="O36" s="146"/>
      <c r="P36" s="146"/>
    </row>
    <row r="37" spans="2:16" ht="15.75" customHeight="1" x14ac:dyDescent="0.2">
      <c r="B37" s="146" t="s">
        <v>231</v>
      </c>
      <c r="C37" s="146"/>
      <c r="D37" s="146"/>
      <c r="E37" s="146"/>
      <c r="F37" s="146"/>
      <c r="G37" s="146"/>
      <c r="H37" s="146"/>
      <c r="I37" s="146"/>
      <c r="J37" s="146"/>
      <c r="K37" s="146"/>
      <c r="L37" s="146"/>
      <c r="M37" s="146"/>
      <c r="N37" s="146"/>
      <c r="O37" s="146"/>
      <c r="P37" s="146"/>
    </row>
    <row r="38" spans="2:16" x14ac:dyDescent="0.2">
      <c r="B38" s="146"/>
      <c r="C38" s="146"/>
      <c r="D38" s="146"/>
      <c r="E38" s="146"/>
      <c r="F38" s="146"/>
      <c r="G38" s="146"/>
      <c r="H38" s="146"/>
      <c r="I38" s="146"/>
      <c r="J38" s="146"/>
      <c r="K38" s="146"/>
      <c r="L38" s="146"/>
      <c r="M38" s="146"/>
      <c r="N38" s="146"/>
      <c r="O38" s="146"/>
      <c r="P38" s="146"/>
    </row>
    <row r="39" spans="2:16" x14ac:dyDescent="0.2">
      <c r="B39" s="146"/>
      <c r="C39" s="146"/>
      <c r="D39" s="146"/>
      <c r="E39" s="146"/>
      <c r="F39" s="146"/>
      <c r="G39" s="146"/>
      <c r="H39" s="146"/>
      <c r="I39" s="146"/>
      <c r="J39" s="146"/>
      <c r="K39" s="146"/>
      <c r="L39" s="146"/>
      <c r="M39" s="146"/>
      <c r="N39" s="146"/>
      <c r="O39" s="146"/>
      <c r="P39" s="146"/>
    </row>
    <row r="40" spans="2:16" x14ac:dyDescent="0.2">
      <c r="B40" s="146"/>
      <c r="C40" s="146"/>
      <c r="D40" s="146"/>
      <c r="E40" s="146"/>
      <c r="F40" s="146"/>
      <c r="G40" s="146"/>
      <c r="H40" s="146"/>
      <c r="I40" s="146"/>
      <c r="J40" s="146"/>
      <c r="K40" s="146"/>
      <c r="L40" s="146"/>
      <c r="M40" s="146"/>
      <c r="N40" s="146"/>
      <c r="O40" s="146"/>
      <c r="P40" s="146"/>
    </row>
    <row r="41" spans="2:16" ht="14.25" customHeight="1" x14ac:dyDescent="0.2">
      <c r="B41" s="146"/>
      <c r="C41" s="146"/>
      <c r="D41" s="146"/>
      <c r="E41" s="146"/>
      <c r="F41" s="146"/>
      <c r="G41" s="146"/>
      <c r="H41" s="146"/>
      <c r="I41" s="146"/>
      <c r="J41" s="146"/>
      <c r="K41" s="146"/>
      <c r="L41" s="146"/>
      <c r="M41" s="146"/>
      <c r="N41" s="146"/>
      <c r="O41" s="146"/>
      <c r="P41" s="146"/>
    </row>
    <row r="42" spans="2:16" ht="19.5" customHeight="1" x14ac:dyDescent="0.2">
      <c r="B42" s="146"/>
      <c r="C42" s="146"/>
      <c r="D42" s="146"/>
      <c r="E42" s="146"/>
      <c r="F42" s="146"/>
      <c r="G42" s="146"/>
      <c r="H42" s="146"/>
      <c r="I42" s="146"/>
      <c r="J42" s="146"/>
      <c r="K42" s="146"/>
      <c r="L42" s="146"/>
      <c r="M42" s="146"/>
      <c r="N42" s="146"/>
      <c r="O42" s="146"/>
      <c r="P42" s="146"/>
    </row>
    <row r="43" spans="2:16" hidden="1" x14ac:dyDescent="0.2">
      <c r="B43" s="146"/>
      <c r="C43" s="146"/>
      <c r="D43" s="146"/>
      <c r="E43" s="146"/>
      <c r="F43" s="146"/>
      <c r="G43" s="146"/>
      <c r="H43" s="146"/>
      <c r="I43" s="146"/>
      <c r="J43" s="146"/>
      <c r="K43" s="146"/>
      <c r="L43" s="146"/>
      <c r="M43" s="146"/>
      <c r="N43" s="146"/>
      <c r="O43" s="146"/>
      <c r="P43" s="146"/>
    </row>
    <row r="44" spans="2:16" ht="18" customHeight="1" x14ac:dyDescent="0.2">
      <c r="B44" s="142" t="s">
        <v>232</v>
      </c>
      <c r="C44" s="142"/>
      <c r="D44" s="142"/>
      <c r="E44" s="142"/>
      <c r="F44" s="142"/>
      <c r="G44" s="142"/>
      <c r="H44" s="142"/>
      <c r="I44" s="142"/>
      <c r="J44" s="142"/>
      <c r="K44" s="142"/>
      <c r="L44" s="142"/>
      <c r="M44" s="142"/>
      <c r="N44" s="142"/>
      <c r="O44" s="142"/>
      <c r="P44" s="142"/>
    </row>
    <row r="45" spans="2:16" ht="16.5" customHeight="1" x14ac:dyDescent="0.2">
      <c r="B45" s="142"/>
      <c r="C45" s="142"/>
      <c r="D45" s="142"/>
      <c r="E45" s="142"/>
      <c r="F45" s="142"/>
      <c r="G45" s="142"/>
      <c r="H45" s="142"/>
      <c r="I45" s="142"/>
      <c r="J45" s="142"/>
      <c r="K45" s="142"/>
      <c r="L45" s="142"/>
      <c r="M45" s="142"/>
      <c r="N45" s="142"/>
      <c r="O45" s="142"/>
      <c r="P45" s="142"/>
    </row>
    <row r="46" spans="2:16" x14ac:dyDescent="0.2">
      <c r="B46" s="142"/>
      <c r="C46" s="142"/>
      <c r="D46" s="142"/>
      <c r="E46" s="142"/>
      <c r="F46" s="142"/>
      <c r="G46" s="142"/>
      <c r="H46" s="142"/>
      <c r="I46" s="142"/>
      <c r="J46" s="142"/>
      <c r="K46" s="142"/>
      <c r="L46" s="142"/>
      <c r="M46" s="142"/>
      <c r="N46" s="142"/>
      <c r="O46" s="142"/>
      <c r="P46" s="142"/>
    </row>
    <row r="47" spans="2:16" x14ac:dyDescent="0.2">
      <c r="B47" s="142"/>
      <c r="C47" s="142"/>
      <c r="D47" s="142"/>
      <c r="E47" s="142"/>
      <c r="F47" s="142"/>
      <c r="G47" s="142"/>
      <c r="H47" s="142"/>
      <c r="I47" s="142"/>
      <c r="J47" s="142"/>
      <c r="K47" s="142"/>
      <c r="L47" s="142"/>
      <c r="M47" s="142"/>
      <c r="N47" s="142"/>
      <c r="O47" s="142"/>
      <c r="P47" s="142"/>
    </row>
    <row r="48" spans="2:16" ht="10.5" customHeight="1" x14ac:dyDescent="0.2">
      <c r="B48" s="142"/>
      <c r="C48" s="142"/>
      <c r="D48" s="142"/>
      <c r="E48" s="142"/>
      <c r="F48" s="142"/>
      <c r="G48" s="142"/>
      <c r="H48" s="142"/>
      <c r="I48" s="142"/>
      <c r="J48" s="142"/>
      <c r="K48" s="142"/>
      <c r="L48" s="142"/>
      <c r="M48" s="142"/>
      <c r="N48" s="142"/>
      <c r="O48" s="142"/>
      <c r="P48" s="142"/>
    </row>
    <row r="49" spans="2:16" ht="95.25" customHeight="1" x14ac:dyDescent="0.2">
      <c r="B49" s="142" t="s">
        <v>241</v>
      </c>
      <c r="C49" s="142"/>
      <c r="D49" s="142"/>
      <c r="E49" s="142"/>
      <c r="F49" s="142"/>
      <c r="G49" s="142"/>
      <c r="H49" s="142"/>
      <c r="I49" s="142"/>
      <c r="J49" s="142"/>
      <c r="K49" s="142"/>
      <c r="L49" s="142"/>
      <c r="M49" s="142"/>
      <c r="N49" s="142"/>
      <c r="O49" s="142"/>
      <c r="P49" s="142"/>
    </row>
    <row r="50" spans="2:16" ht="66.75" customHeight="1" x14ac:dyDescent="0.2">
      <c r="B50" s="142" t="s">
        <v>242</v>
      </c>
      <c r="C50" s="142"/>
      <c r="D50" s="142"/>
      <c r="E50" s="142"/>
      <c r="F50" s="142"/>
      <c r="G50" s="142"/>
      <c r="H50" s="142"/>
      <c r="I50" s="142"/>
      <c r="J50" s="142"/>
      <c r="K50" s="142"/>
      <c r="L50" s="142"/>
      <c r="M50" s="142"/>
      <c r="N50" s="142"/>
      <c r="O50" s="142"/>
      <c r="P50" s="142"/>
    </row>
    <row r="51" spans="2:16" ht="42.75" customHeight="1" x14ac:dyDescent="0.2">
      <c r="B51" s="142" t="s">
        <v>233</v>
      </c>
      <c r="C51" s="142"/>
      <c r="D51" s="142"/>
      <c r="E51" s="142"/>
      <c r="F51" s="142"/>
      <c r="G51" s="142"/>
      <c r="H51" s="142"/>
      <c r="I51" s="142"/>
      <c r="J51" s="142"/>
      <c r="K51" s="142"/>
      <c r="L51" s="142"/>
      <c r="M51" s="142"/>
      <c r="N51" s="142"/>
      <c r="O51" s="142"/>
      <c r="P51" s="142"/>
    </row>
    <row r="52" spans="2:16" s="126" customFormat="1" ht="26.25" customHeight="1" x14ac:dyDescent="0.2">
      <c r="B52" s="147" t="s">
        <v>207</v>
      </c>
      <c r="C52" s="147"/>
      <c r="D52" s="147"/>
      <c r="E52" s="147"/>
      <c r="F52" s="147"/>
      <c r="G52" s="147"/>
      <c r="H52" s="147"/>
      <c r="I52" s="147"/>
      <c r="J52" s="147"/>
      <c r="K52" s="147"/>
      <c r="L52" s="147"/>
      <c r="M52" s="147"/>
      <c r="N52" s="147"/>
      <c r="O52" s="147"/>
      <c r="P52" s="147"/>
    </row>
    <row r="53" spans="2:16" ht="50.25" customHeight="1" x14ac:dyDescent="0.2">
      <c r="B53" s="142" t="s">
        <v>234</v>
      </c>
      <c r="C53" s="143"/>
      <c r="D53" s="143"/>
      <c r="E53" s="143"/>
      <c r="F53" s="143"/>
      <c r="G53" s="143"/>
      <c r="H53" s="143"/>
      <c r="I53" s="143"/>
      <c r="J53" s="143"/>
      <c r="K53" s="143"/>
      <c r="L53" s="143"/>
      <c r="M53" s="143"/>
      <c r="N53" s="143"/>
      <c r="O53" s="143"/>
      <c r="P53" s="143"/>
    </row>
    <row r="54" spans="2:16" ht="112.5" customHeight="1" x14ac:dyDescent="0.2">
      <c r="B54" s="142" t="s">
        <v>243</v>
      </c>
      <c r="C54" s="142"/>
      <c r="D54" s="142"/>
      <c r="E54" s="142"/>
      <c r="F54" s="142"/>
      <c r="G54" s="142"/>
      <c r="H54" s="142"/>
      <c r="I54" s="142"/>
      <c r="J54" s="142"/>
      <c r="K54" s="142"/>
      <c r="L54" s="142"/>
      <c r="M54" s="142"/>
      <c r="N54" s="142"/>
      <c r="O54" s="142"/>
      <c r="P54" s="142"/>
    </row>
    <row r="55" spans="2:16" ht="2.25" customHeight="1" x14ac:dyDescent="0.2">
      <c r="B55" s="125"/>
      <c r="C55" s="125"/>
      <c r="D55" s="125"/>
      <c r="E55" s="125"/>
      <c r="F55" s="125"/>
      <c r="G55" s="125"/>
      <c r="H55" s="125"/>
      <c r="I55" s="125"/>
      <c r="J55" s="125"/>
      <c r="K55" s="125"/>
      <c r="L55" s="125"/>
      <c r="M55" s="125"/>
      <c r="N55" s="125"/>
      <c r="O55" s="125"/>
      <c r="P55" s="125"/>
    </row>
    <row r="57" spans="2:16" x14ac:dyDescent="0.2">
      <c r="B57" s="144" t="s">
        <v>245</v>
      </c>
      <c r="C57" s="145"/>
      <c r="D57" s="145"/>
      <c r="E57" s="145"/>
      <c r="F57" s="145"/>
      <c r="G57" s="145"/>
      <c r="H57" s="145"/>
      <c r="I57" s="145"/>
      <c r="J57" s="145"/>
      <c r="K57" s="145"/>
      <c r="L57" s="145"/>
      <c r="M57" s="145"/>
      <c r="N57" s="145"/>
      <c r="O57" s="145"/>
      <c r="P57" s="145"/>
    </row>
    <row r="58" spans="2:16" x14ac:dyDescent="0.2">
      <c r="B58" s="145"/>
      <c r="C58" s="145"/>
      <c r="D58" s="145"/>
      <c r="E58" s="145"/>
      <c r="F58" s="145"/>
      <c r="G58" s="145"/>
      <c r="H58" s="145"/>
      <c r="I58" s="145"/>
      <c r="J58" s="145"/>
      <c r="K58" s="145"/>
      <c r="L58" s="145"/>
      <c r="M58" s="145"/>
      <c r="N58" s="145"/>
      <c r="O58" s="145"/>
      <c r="P58" s="145"/>
    </row>
    <row r="59" spans="2:16" x14ac:dyDescent="0.2">
      <c r="B59" s="145"/>
      <c r="C59" s="145"/>
      <c r="D59" s="145"/>
      <c r="E59" s="145"/>
      <c r="F59" s="145"/>
      <c r="G59" s="145"/>
      <c r="H59" s="145"/>
      <c r="I59" s="145"/>
      <c r="J59" s="145"/>
      <c r="K59" s="145"/>
      <c r="L59" s="145"/>
      <c r="M59" s="145"/>
      <c r="N59" s="145"/>
      <c r="O59" s="145"/>
      <c r="P59" s="145"/>
    </row>
    <row r="60" spans="2:16" x14ac:dyDescent="0.2">
      <c r="B60" s="145"/>
      <c r="C60" s="145"/>
      <c r="D60" s="145"/>
      <c r="E60" s="145"/>
      <c r="F60" s="145"/>
      <c r="G60" s="145"/>
      <c r="H60" s="145"/>
      <c r="I60" s="145"/>
      <c r="J60" s="145"/>
      <c r="K60" s="145"/>
      <c r="L60" s="145"/>
      <c r="M60" s="145"/>
      <c r="N60" s="145"/>
      <c r="O60" s="145"/>
      <c r="P60" s="145"/>
    </row>
    <row r="61" spans="2:16" x14ac:dyDescent="0.2">
      <c r="B61" s="145"/>
      <c r="C61" s="145"/>
      <c r="D61" s="145"/>
      <c r="E61" s="145"/>
      <c r="F61" s="145"/>
      <c r="G61" s="145"/>
      <c r="H61" s="145"/>
      <c r="I61" s="145"/>
      <c r="J61" s="145"/>
      <c r="K61" s="145"/>
      <c r="L61" s="145"/>
      <c r="M61" s="145"/>
      <c r="N61" s="145"/>
      <c r="O61" s="145"/>
      <c r="P61" s="145"/>
    </row>
    <row r="62" spans="2:16" ht="225" customHeight="1" x14ac:dyDescent="0.2">
      <c r="B62" s="145"/>
      <c r="C62" s="145"/>
      <c r="D62" s="145"/>
      <c r="E62" s="145"/>
      <c r="F62" s="145"/>
      <c r="G62" s="145"/>
      <c r="H62" s="145"/>
      <c r="I62" s="145"/>
      <c r="J62" s="145"/>
      <c r="K62" s="145"/>
      <c r="L62" s="145"/>
      <c r="M62" s="145"/>
      <c r="N62" s="145"/>
      <c r="O62" s="145"/>
      <c r="P62" s="145"/>
    </row>
  </sheetData>
  <sheetProtection password="ECD1" sheet="1" objects="1" scenarios="1"/>
  <mergeCells count="12">
    <mergeCell ref="B50:P50"/>
    <mergeCell ref="B53:P53"/>
    <mergeCell ref="B54:P54"/>
    <mergeCell ref="B57:P62"/>
    <mergeCell ref="B12:P25"/>
    <mergeCell ref="B26:P29"/>
    <mergeCell ref="B30:P36"/>
    <mergeCell ref="B37:P43"/>
    <mergeCell ref="B44:P48"/>
    <mergeCell ref="B49:P49"/>
    <mergeCell ref="B51:P51"/>
    <mergeCell ref="B52:P52"/>
  </mergeCells>
  <hyperlinks>
    <hyperlink ref="B52:P52" location="'Procedure - Guarantee'!A1" display="Procedure in case a financial guarantee is requested"/>
  </hyperlinks>
  <pageMargins left="0.7" right="0.7" top="0.75" bottom="0.75" header="0.3" footer="0.3"/>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2:S60"/>
  <sheetViews>
    <sheetView topLeftCell="A4" workbookViewId="0">
      <selection activeCell="H13" sqref="H13"/>
    </sheetView>
  </sheetViews>
  <sheetFormatPr defaultColWidth="9.33203125" defaultRowHeight="12.75" x14ac:dyDescent="0.2"/>
  <cols>
    <col min="1" max="1" width="9.33203125" style="75"/>
    <col min="2" max="2" width="8.33203125" style="75" customWidth="1"/>
    <col min="3" max="3" width="12.1640625" style="75" customWidth="1"/>
    <col min="4" max="7" width="9.33203125" style="75"/>
    <col min="8" max="8" width="27.1640625" style="75" customWidth="1"/>
    <col min="9" max="9" width="3.6640625" style="75" customWidth="1"/>
    <col min="10" max="14" width="9.33203125" style="75"/>
    <col min="15" max="15" width="27.83203125" style="75" customWidth="1"/>
    <col min="16" max="16" width="2.6640625" style="75" customWidth="1"/>
    <col min="17" max="17" width="9.33203125" style="75"/>
    <col min="18" max="18" width="12" style="75" customWidth="1"/>
    <col min="19" max="19" width="5.83203125" style="75" hidden="1" customWidth="1"/>
    <col min="20" max="16384" width="9.33203125" style="75"/>
  </cols>
  <sheetData>
    <row r="12" spans="1:19" s="42" customFormat="1" ht="21" customHeight="1" x14ac:dyDescent="0.2">
      <c r="B12" s="52" t="s">
        <v>216</v>
      </c>
      <c r="C12" s="53"/>
      <c r="D12" s="53"/>
      <c r="E12" s="53"/>
      <c r="F12" s="53"/>
      <c r="G12" s="53"/>
      <c r="H12" s="53"/>
      <c r="I12" s="53"/>
      <c r="J12" s="53"/>
      <c r="K12" s="53"/>
      <c r="L12" s="53"/>
      <c r="M12" s="53"/>
      <c r="N12" s="53"/>
      <c r="O12" s="53"/>
      <c r="P12" s="53"/>
      <c r="Q12" s="54"/>
    </row>
    <row r="13" spans="1:19" s="42" customFormat="1" ht="15" customHeight="1" x14ac:dyDescent="0.25">
      <c r="B13" s="55" t="s">
        <v>167</v>
      </c>
      <c r="G13" s="55" t="s">
        <v>204</v>
      </c>
      <c r="H13" s="83"/>
      <c r="J13" s="57" t="s">
        <v>205</v>
      </c>
    </row>
    <row r="14" spans="1:19" s="42" customFormat="1" ht="15" customHeight="1" x14ac:dyDescent="0.2">
      <c r="B14" s="58"/>
      <c r="H14" s="59"/>
      <c r="I14" s="59"/>
    </row>
    <row r="15" spans="1:19" s="42" customFormat="1" ht="35.25" customHeight="1" x14ac:dyDescent="0.3">
      <c r="A15" s="58"/>
      <c r="B15" s="43" t="s">
        <v>166</v>
      </c>
      <c r="C15" s="44"/>
      <c r="D15" s="84"/>
      <c r="E15" s="148" t="str">
        <f>IF(H34=O34,"","Please correct the figures in your Balance Sheets - Total Assets should be equal to the Total liabilities")</f>
        <v/>
      </c>
      <c r="F15" s="149"/>
      <c r="G15" s="149"/>
      <c r="H15" s="149"/>
      <c r="I15" s="149"/>
      <c r="J15" s="149"/>
      <c r="K15" s="149"/>
      <c r="L15" s="149"/>
      <c r="M15" s="149"/>
      <c r="N15" s="149"/>
      <c r="O15" s="149"/>
      <c r="P15" s="150"/>
      <c r="S15" s="42">
        <v>2015</v>
      </c>
    </row>
    <row r="16" spans="1:19" s="42" customFormat="1" ht="15" customHeight="1" x14ac:dyDescent="0.2">
      <c r="B16" s="60"/>
      <c r="C16" s="61"/>
      <c r="D16" s="61"/>
      <c r="E16" s="61"/>
      <c r="F16" s="61"/>
      <c r="G16" s="61"/>
      <c r="H16" s="61"/>
      <c r="I16" s="61"/>
      <c r="J16" s="61"/>
      <c r="K16" s="61"/>
      <c r="L16" s="61"/>
      <c r="M16" s="61"/>
      <c r="N16" s="61"/>
      <c r="O16" s="61"/>
      <c r="P16" s="62"/>
      <c r="S16" s="42">
        <v>2016</v>
      </c>
    </row>
    <row r="17" spans="2:19" s="42" customFormat="1" ht="15" customHeight="1" x14ac:dyDescent="0.25">
      <c r="B17" s="63"/>
      <c r="C17" s="64" t="s">
        <v>125</v>
      </c>
      <c r="D17" s="65"/>
      <c r="E17" s="65"/>
      <c r="F17" s="65"/>
      <c r="G17" s="65"/>
      <c r="H17" s="65"/>
      <c r="I17" s="65"/>
      <c r="J17" s="65"/>
      <c r="K17" s="65"/>
      <c r="L17" s="65"/>
      <c r="M17" s="65"/>
      <c r="N17" s="65"/>
      <c r="O17" s="66" t="s">
        <v>126</v>
      </c>
      <c r="P17" s="67"/>
      <c r="S17" s="42">
        <v>2017</v>
      </c>
    </row>
    <row r="18" spans="2:19" s="42" customFormat="1" ht="15" customHeight="1" x14ac:dyDescent="0.2">
      <c r="B18" s="63"/>
      <c r="C18" s="65"/>
      <c r="D18" s="65"/>
      <c r="E18" s="65"/>
      <c r="F18" s="65"/>
      <c r="G18" s="65"/>
      <c r="H18" s="65"/>
      <c r="I18" s="65"/>
      <c r="J18" s="65"/>
      <c r="K18" s="65"/>
      <c r="L18" s="65"/>
      <c r="M18" s="65"/>
      <c r="N18" s="65"/>
      <c r="O18" s="65"/>
      <c r="P18" s="67"/>
    </row>
    <row r="19" spans="2:19" s="42" customFormat="1" ht="15" customHeight="1" x14ac:dyDescent="0.2">
      <c r="B19" s="63"/>
      <c r="C19" s="68" t="s">
        <v>78</v>
      </c>
      <c r="D19" s="65"/>
      <c r="E19" s="65"/>
      <c r="F19" s="65"/>
      <c r="G19" s="65"/>
      <c r="H19" s="13">
        <f>+H21+H22+H23+H24</f>
        <v>0</v>
      </c>
      <c r="I19" s="69"/>
      <c r="J19" s="68" t="s">
        <v>82</v>
      </c>
      <c r="K19" s="65"/>
      <c r="L19" s="65"/>
      <c r="M19" s="65"/>
      <c r="N19" s="65"/>
      <c r="O19" s="13">
        <f>O21+O22+O23+O24</f>
        <v>0</v>
      </c>
      <c r="P19" s="67"/>
    </row>
    <row r="20" spans="2:19" s="42" customFormat="1" ht="15" customHeight="1" x14ac:dyDescent="0.2">
      <c r="B20" s="63"/>
      <c r="C20" s="65"/>
      <c r="D20" s="65"/>
      <c r="E20" s="65"/>
      <c r="F20" s="65"/>
      <c r="G20" s="65"/>
      <c r="H20" s="70"/>
      <c r="I20" s="69"/>
      <c r="J20" s="65"/>
      <c r="K20" s="65"/>
      <c r="L20" s="65"/>
      <c r="M20" s="65"/>
      <c r="N20" s="65"/>
      <c r="O20" s="70"/>
      <c r="P20" s="67"/>
    </row>
    <row r="21" spans="2:19" s="42" customFormat="1" ht="15" customHeight="1" x14ac:dyDescent="0.2">
      <c r="B21" s="63"/>
      <c r="C21" s="65"/>
      <c r="D21" s="65" t="s">
        <v>98</v>
      </c>
      <c r="E21" s="65"/>
      <c r="F21" s="65"/>
      <c r="G21" s="65"/>
      <c r="H21" s="8">
        <v>0</v>
      </c>
      <c r="I21" s="69"/>
      <c r="J21" s="65"/>
      <c r="K21" s="65" t="s">
        <v>83</v>
      </c>
      <c r="L21" s="65"/>
      <c r="M21" s="65"/>
      <c r="N21" s="65"/>
      <c r="O21" s="8">
        <v>0</v>
      </c>
      <c r="P21" s="67"/>
    </row>
    <row r="22" spans="2:19" s="42" customFormat="1" ht="15" customHeight="1" x14ac:dyDescent="0.2">
      <c r="B22" s="63"/>
      <c r="C22" s="65"/>
      <c r="D22" s="65" t="s">
        <v>99</v>
      </c>
      <c r="E22" s="65"/>
      <c r="F22" s="65"/>
      <c r="G22" s="65"/>
      <c r="H22" s="8">
        <v>0</v>
      </c>
      <c r="I22" s="69"/>
      <c r="J22" s="65"/>
      <c r="K22" s="65" t="s">
        <v>84</v>
      </c>
      <c r="L22" s="65"/>
      <c r="M22" s="65"/>
      <c r="N22" s="65"/>
      <c r="O22" s="8">
        <v>0</v>
      </c>
      <c r="P22" s="67"/>
    </row>
    <row r="23" spans="2:19" s="42" customFormat="1" ht="15" customHeight="1" x14ac:dyDescent="0.2">
      <c r="B23" s="63"/>
      <c r="C23" s="65"/>
      <c r="D23" s="65" t="s">
        <v>79</v>
      </c>
      <c r="E23" s="65"/>
      <c r="F23" s="65"/>
      <c r="G23" s="65"/>
      <c r="H23" s="8">
        <v>0</v>
      </c>
      <c r="I23" s="69"/>
      <c r="J23" s="65"/>
      <c r="K23" s="65" t="s">
        <v>97</v>
      </c>
      <c r="L23" s="65"/>
      <c r="M23" s="65"/>
      <c r="N23" s="65"/>
      <c r="O23" s="8">
        <v>0</v>
      </c>
      <c r="P23" s="67"/>
    </row>
    <row r="24" spans="2:19" s="42" customFormat="1" ht="15" customHeight="1" x14ac:dyDescent="0.2">
      <c r="B24" s="63"/>
      <c r="C24" s="65"/>
      <c r="D24" s="65" t="s">
        <v>141</v>
      </c>
      <c r="E24" s="65"/>
      <c r="F24" s="65"/>
      <c r="G24" s="65"/>
      <c r="H24" s="8">
        <v>0</v>
      </c>
      <c r="I24" s="69"/>
      <c r="J24" s="65"/>
      <c r="K24" s="65" t="s">
        <v>127</v>
      </c>
      <c r="L24" s="65"/>
      <c r="M24" s="65"/>
      <c r="N24" s="65"/>
      <c r="O24" s="8">
        <v>0</v>
      </c>
      <c r="P24" s="67"/>
    </row>
    <row r="25" spans="2:19" s="42" customFormat="1" ht="15" customHeight="1" x14ac:dyDescent="0.2">
      <c r="B25" s="63"/>
      <c r="C25" s="65"/>
      <c r="D25" s="65"/>
      <c r="E25" s="65"/>
      <c r="F25" s="65"/>
      <c r="G25" s="65"/>
      <c r="H25" s="70"/>
      <c r="I25" s="69"/>
      <c r="J25" s="65"/>
      <c r="K25" s="65"/>
      <c r="L25" s="65"/>
      <c r="M25" s="65"/>
      <c r="N25" s="65"/>
      <c r="O25" s="70"/>
      <c r="P25" s="67"/>
    </row>
    <row r="26" spans="2:19" s="42" customFormat="1" ht="15" customHeight="1" x14ac:dyDescent="0.2">
      <c r="B26" s="63"/>
      <c r="C26" s="68" t="s">
        <v>80</v>
      </c>
      <c r="D26" s="65"/>
      <c r="E26" s="65"/>
      <c r="F26" s="65"/>
      <c r="G26" s="65"/>
      <c r="H26" s="13">
        <f>H28+H29+H30+H31+H32</f>
        <v>0</v>
      </c>
      <c r="I26" s="69"/>
      <c r="J26" s="68" t="s">
        <v>85</v>
      </c>
      <c r="K26" s="65"/>
      <c r="L26" s="65"/>
      <c r="M26" s="65"/>
      <c r="N26" s="65"/>
      <c r="O26" s="13">
        <f>O28+O29</f>
        <v>0</v>
      </c>
      <c r="P26" s="67"/>
    </row>
    <row r="27" spans="2:19" s="42" customFormat="1" ht="15" customHeight="1" x14ac:dyDescent="0.2">
      <c r="B27" s="63"/>
      <c r="C27" s="65"/>
      <c r="D27" s="65"/>
      <c r="E27" s="65"/>
      <c r="F27" s="65"/>
      <c r="G27" s="65"/>
      <c r="H27" s="70"/>
      <c r="I27" s="69"/>
      <c r="J27" s="65"/>
      <c r="K27" s="65"/>
      <c r="L27" s="65"/>
      <c r="M27" s="65"/>
      <c r="N27" s="65"/>
      <c r="O27" s="70"/>
      <c r="P27" s="67"/>
    </row>
    <row r="28" spans="2:19" s="42" customFormat="1" ht="15" customHeight="1" x14ac:dyDescent="0.2">
      <c r="B28" s="63"/>
      <c r="C28" s="65"/>
      <c r="D28" s="65" t="s">
        <v>81</v>
      </c>
      <c r="E28" s="65"/>
      <c r="F28" s="65"/>
      <c r="G28" s="65"/>
      <c r="H28" s="8">
        <v>0</v>
      </c>
      <c r="I28" s="69"/>
      <c r="J28" s="65"/>
      <c r="K28" s="65" t="s">
        <v>133</v>
      </c>
      <c r="L28" s="65"/>
      <c r="M28" s="65"/>
      <c r="N28" s="65"/>
      <c r="O28" s="8">
        <v>0</v>
      </c>
      <c r="P28" s="67"/>
    </row>
    <row r="29" spans="2:19" s="42" customFormat="1" ht="15" customHeight="1" x14ac:dyDescent="0.2">
      <c r="B29" s="63"/>
      <c r="C29" s="65"/>
      <c r="D29" s="65" t="s">
        <v>135</v>
      </c>
      <c r="E29" s="65"/>
      <c r="F29" s="65"/>
      <c r="G29" s="65"/>
      <c r="H29" s="8">
        <v>0</v>
      </c>
      <c r="I29" s="69"/>
      <c r="J29" s="65"/>
      <c r="K29" s="65" t="s">
        <v>134</v>
      </c>
      <c r="L29" s="65"/>
      <c r="M29" s="65"/>
      <c r="N29" s="65"/>
      <c r="O29" s="8">
        <v>0</v>
      </c>
      <c r="P29" s="67"/>
    </row>
    <row r="30" spans="2:19" s="42" customFormat="1" ht="15" customHeight="1" x14ac:dyDescent="0.2">
      <c r="B30" s="63"/>
      <c r="C30" s="65"/>
      <c r="D30" s="65" t="s">
        <v>136</v>
      </c>
      <c r="E30" s="65"/>
      <c r="F30" s="65"/>
      <c r="G30" s="65"/>
      <c r="H30" s="8">
        <v>0</v>
      </c>
      <c r="I30" s="69"/>
      <c r="J30" s="65"/>
      <c r="K30" s="65"/>
      <c r="L30" s="65"/>
      <c r="M30" s="65"/>
      <c r="N30" s="65"/>
      <c r="O30" s="71"/>
      <c r="P30" s="67"/>
    </row>
    <row r="31" spans="2:19" s="42" customFormat="1" ht="15" customHeight="1" x14ac:dyDescent="0.2">
      <c r="B31" s="63"/>
      <c r="C31" s="65"/>
      <c r="D31" s="65" t="s">
        <v>139</v>
      </c>
      <c r="E31" s="65"/>
      <c r="F31" s="65"/>
      <c r="G31" s="65"/>
      <c r="H31" s="8">
        <v>0</v>
      </c>
      <c r="I31" s="69"/>
      <c r="J31" s="65"/>
      <c r="K31" s="65"/>
      <c r="L31" s="65"/>
      <c r="M31" s="65"/>
      <c r="N31" s="65"/>
      <c r="O31" s="70"/>
      <c r="P31" s="67"/>
    </row>
    <row r="32" spans="2:19" s="42" customFormat="1" ht="15" customHeight="1" x14ac:dyDescent="0.2">
      <c r="B32" s="63"/>
      <c r="C32" s="65"/>
      <c r="D32" s="65" t="s">
        <v>140</v>
      </c>
      <c r="E32" s="65"/>
      <c r="F32" s="65"/>
      <c r="G32" s="65"/>
      <c r="H32" s="8">
        <v>0</v>
      </c>
      <c r="I32" s="69"/>
      <c r="J32" s="65"/>
      <c r="K32" s="65"/>
      <c r="L32" s="65"/>
      <c r="M32" s="65"/>
      <c r="N32" s="65"/>
      <c r="O32" s="70"/>
      <c r="P32" s="67"/>
    </row>
    <row r="33" spans="2:16" s="42" customFormat="1" ht="15" customHeight="1" x14ac:dyDescent="0.2">
      <c r="B33" s="63"/>
      <c r="C33" s="65"/>
      <c r="D33" s="65"/>
      <c r="E33" s="65"/>
      <c r="F33" s="65"/>
      <c r="G33" s="65"/>
      <c r="H33" s="70"/>
      <c r="I33" s="69"/>
      <c r="J33" s="65"/>
      <c r="K33" s="65"/>
      <c r="L33" s="65"/>
      <c r="M33" s="65"/>
      <c r="N33" s="65"/>
      <c r="O33" s="70"/>
      <c r="P33" s="67"/>
    </row>
    <row r="34" spans="2:16" s="42" customFormat="1" ht="15" customHeight="1" x14ac:dyDescent="0.2">
      <c r="B34" s="63"/>
      <c r="C34" s="68" t="s">
        <v>131</v>
      </c>
      <c r="D34" s="65"/>
      <c r="E34" s="65"/>
      <c r="F34" s="65"/>
      <c r="G34" s="65"/>
      <c r="H34" s="14">
        <f>H26+H19</f>
        <v>0</v>
      </c>
      <c r="I34" s="69"/>
      <c r="J34" s="68" t="s">
        <v>132</v>
      </c>
      <c r="K34" s="65"/>
      <c r="L34" s="65"/>
      <c r="M34" s="65"/>
      <c r="N34" s="65"/>
      <c r="O34" s="14">
        <f>O19+O26</f>
        <v>0</v>
      </c>
      <c r="P34" s="67"/>
    </row>
    <row r="35" spans="2:16" s="42" customFormat="1" ht="15" customHeight="1" x14ac:dyDescent="0.2">
      <c r="B35" s="63"/>
      <c r="C35" s="65"/>
      <c r="D35" s="65"/>
      <c r="E35" s="65"/>
      <c r="F35" s="65"/>
      <c r="G35" s="65"/>
      <c r="H35" s="65"/>
      <c r="I35" s="65"/>
      <c r="J35" s="65"/>
      <c r="K35" s="65"/>
      <c r="L35" s="65"/>
      <c r="M35" s="65"/>
      <c r="N35" s="65"/>
      <c r="O35" s="65"/>
      <c r="P35" s="67"/>
    </row>
    <row r="36" spans="2:16" s="42" customFormat="1" ht="15" customHeight="1" x14ac:dyDescent="0.2">
      <c r="B36" s="72"/>
      <c r="C36" s="73"/>
      <c r="D36" s="73"/>
      <c r="E36" s="73"/>
      <c r="F36" s="73"/>
      <c r="G36" s="73"/>
      <c r="H36" s="73"/>
      <c r="I36" s="73"/>
      <c r="J36" s="73"/>
      <c r="K36" s="73"/>
      <c r="L36" s="73"/>
      <c r="M36" s="73"/>
      <c r="N36" s="73"/>
      <c r="O36" s="73"/>
      <c r="P36" s="74"/>
    </row>
    <row r="37" spans="2:16" s="42" customFormat="1" ht="15" customHeight="1" x14ac:dyDescent="0.2"/>
    <row r="38" spans="2:16" s="42" customFormat="1" ht="15" customHeight="1" x14ac:dyDescent="0.2"/>
    <row r="39" spans="2:16" s="42" customFormat="1" ht="15" customHeight="1" x14ac:dyDescent="0.2"/>
    <row r="40" spans="2:16" s="42" customFormat="1" ht="15" customHeight="1" x14ac:dyDescent="0.2"/>
    <row r="41" spans="2:16" s="42" customFormat="1" ht="15" customHeight="1" x14ac:dyDescent="0.2"/>
    <row r="42" spans="2:16" s="42" customFormat="1" ht="15" customHeight="1" x14ac:dyDescent="0.2">
      <c r="B42" s="58"/>
    </row>
    <row r="43" spans="2:16" s="42" customFormat="1" ht="15" customHeight="1" x14ac:dyDescent="0.2"/>
    <row r="44" spans="2:16" s="42" customFormat="1" ht="15" customHeight="1" x14ac:dyDescent="0.2"/>
    <row r="45" spans="2:16" s="42" customFormat="1" ht="15" customHeight="1" x14ac:dyDescent="0.2"/>
    <row r="46" spans="2:16" s="42" customFormat="1" ht="15" customHeight="1" x14ac:dyDescent="0.2"/>
    <row r="47" spans="2:16" s="42" customFormat="1" ht="15" customHeight="1" x14ac:dyDescent="0.2"/>
    <row r="48" spans="2:16" s="42" customFormat="1" ht="15" customHeight="1" x14ac:dyDescent="0.2"/>
    <row r="49" s="42" customFormat="1" ht="15" customHeight="1" x14ac:dyDescent="0.2"/>
    <row r="50" s="42" customFormat="1" ht="15" customHeight="1" x14ac:dyDescent="0.2"/>
    <row r="51" s="42" customFormat="1" ht="15" customHeight="1" x14ac:dyDescent="0.2"/>
    <row r="52" s="42" customFormat="1" ht="15" customHeight="1" x14ac:dyDescent="0.2"/>
    <row r="53" s="42" customFormat="1" ht="15" customHeight="1" x14ac:dyDescent="0.2"/>
    <row r="54" s="42" customFormat="1" ht="15" customHeight="1" x14ac:dyDescent="0.2"/>
    <row r="55" s="42" customFormat="1" ht="15" customHeight="1" x14ac:dyDescent="0.2"/>
    <row r="56" s="42" customFormat="1" ht="15" customHeight="1" x14ac:dyDescent="0.2"/>
    <row r="57" s="42" customFormat="1" ht="15" customHeight="1" x14ac:dyDescent="0.2"/>
    <row r="58" s="42" customFormat="1" x14ac:dyDescent="0.2"/>
    <row r="59" s="42" customFormat="1" x14ac:dyDescent="0.2"/>
    <row r="60" s="42" customFormat="1" x14ac:dyDescent="0.2"/>
  </sheetData>
  <sheetProtection password="EF11" sheet="1" objects="1" scenarios="1" selectLockedCells="1"/>
  <mergeCells count="1">
    <mergeCell ref="E15:P15"/>
  </mergeCells>
  <phoneticPr fontId="2" type="noConversion"/>
  <dataValidations count="1">
    <dataValidation type="list" allowBlank="1" showInputMessage="1" showErrorMessage="1" sqref="H13">
      <formula1>$S$15:$S$18</formula1>
    </dataValidation>
  </dataValidations>
  <pageMargins left="0.7" right="0.7" top="0.75" bottom="0.75" header="0.3" footer="0.3"/>
  <pageSetup paperSize="9"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1:Q67"/>
  <sheetViews>
    <sheetView topLeftCell="A13" workbookViewId="0">
      <selection activeCell="H13" sqref="H13"/>
    </sheetView>
  </sheetViews>
  <sheetFormatPr defaultColWidth="9.33203125" defaultRowHeight="12.75" x14ac:dyDescent="0.2"/>
  <cols>
    <col min="1" max="1" width="9.33203125" style="75"/>
    <col min="2" max="2" width="3.33203125" style="75" customWidth="1"/>
    <col min="3" max="6" width="9.33203125" style="75"/>
    <col min="7" max="7" width="10.1640625" style="75" customWidth="1"/>
    <col min="8" max="8" width="28.33203125" style="75" customWidth="1"/>
    <col min="9" max="10" width="3.83203125" style="75" customWidth="1"/>
    <col min="11" max="11" width="51.6640625" style="75" customWidth="1"/>
    <col min="12" max="12" width="10.5" style="75" bestFit="1" customWidth="1"/>
    <col min="13" max="13" width="15.1640625" style="75" customWidth="1"/>
    <col min="14" max="16" width="9.33203125" style="75"/>
    <col min="17" max="17" width="5.83203125" style="75" hidden="1" customWidth="1"/>
    <col min="18" max="16384" width="9.33203125" style="75"/>
  </cols>
  <sheetData>
    <row r="11" spans="1:17" x14ac:dyDescent="0.2">
      <c r="Q11" s="42">
        <v>2015</v>
      </c>
    </row>
    <row r="12" spans="1:17" s="42" customFormat="1" ht="21" customHeight="1" x14ac:dyDescent="0.2">
      <c r="B12" s="52" t="s">
        <v>220</v>
      </c>
      <c r="C12" s="53"/>
      <c r="D12" s="53"/>
      <c r="E12" s="53"/>
      <c r="F12" s="53"/>
      <c r="G12" s="53"/>
      <c r="H12" s="53"/>
      <c r="I12" s="53"/>
      <c r="J12" s="53"/>
      <c r="K12" s="53"/>
      <c r="L12" s="53"/>
      <c r="M12" s="53"/>
      <c r="N12" s="53"/>
      <c r="Q12" s="42">
        <v>2016</v>
      </c>
    </row>
    <row r="13" spans="1:17" s="42" customFormat="1" ht="15" customHeight="1" x14ac:dyDescent="0.25">
      <c r="A13" s="76"/>
      <c r="B13" s="55" t="s">
        <v>167</v>
      </c>
      <c r="G13" s="77" t="s">
        <v>204</v>
      </c>
      <c r="H13" s="56"/>
      <c r="K13" s="57" t="s">
        <v>205</v>
      </c>
      <c r="Q13" s="42">
        <v>2017</v>
      </c>
    </row>
    <row r="14" spans="1:17" s="42" customFormat="1" ht="15" customHeight="1" x14ac:dyDescent="0.25">
      <c r="A14" s="76"/>
      <c r="B14" s="76"/>
    </row>
    <row r="15" spans="1:17" s="42" customFormat="1" ht="21" customHeight="1" x14ac:dyDescent="0.2">
      <c r="B15" s="43" t="s">
        <v>166</v>
      </c>
      <c r="C15" s="45"/>
      <c r="D15" s="46"/>
    </row>
    <row r="16" spans="1:17" s="42" customFormat="1" x14ac:dyDescent="0.2">
      <c r="B16" s="60"/>
      <c r="C16" s="61"/>
      <c r="D16" s="61"/>
      <c r="E16" s="61"/>
      <c r="F16" s="61"/>
      <c r="G16" s="61"/>
      <c r="H16" s="61"/>
      <c r="I16" s="62"/>
      <c r="K16" s="65"/>
      <c r="L16" s="65"/>
      <c r="M16" s="65"/>
    </row>
    <row r="17" spans="2:13" s="42" customFormat="1" x14ac:dyDescent="0.2">
      <c r="B17" s="63"/>
      <c r="C17" s="65"/>
      <c r="D17" s="65"/>
      <c r="E17" s="65"/>
      <c r="F17" s="65"/>
      <c r="G17" s="65"/>
      <c r="H17" s="65"/>
      <c r="I17" s="67"/>
      <c r="K17" s="65"/>
      <c r="L17" s="65"/>
      <c r="M17" s="65"/>
    </row>
    <row r="18" spans="2:13" s="42" customFormat="1" x14ac:dyDescent="0.2">
      <c r="B18" s="63"/>
      <c r="C18" s="65" t="s">
        <v>89</v>
      </c>
      <c r="D18" s="65"/>
      <c r="E18" s="65"/>
      <c r="F18" s="65"/>
      <c r="G18" s="65"/>
      <c r="H18" s="9">
        <v>0</v>
      </c>
      <c r="I18" s="67"/>
      <c r="K18" s="65"/>
      <c r="L18" s="65"/>
      <c r="M18" s="69"/>
    </row>
    <row r="19" spans="2:13" s="42" customFormat="1" x14ac:dyDescent="0.2">
      <c r="B19" s="63"/>
      <c r="C19" s="65" t="s">
        <v>129</v>
      </c>
      <c r="D19" s="65"/>
      <c r="E19" s="65"/>
      <c r="F19" s="65"/>
      <c r="G19" s="65"/>
      <c r="H19" s="9">
        <v>0</v>
      </c>
      <c r="I19" s="67"/>
      <c r="K19" s="65"/>
      <c r="L19" s="65"/>
      <c r="M19" s="69"/>
    </row>
    <row r="20" spans="2:13" s="42" customFormat="1" x14ac:dyDescent="0.2">
      <c r="B20" s="63"/>
      <c r="C20" s="65" t="s">
        <v>95</v>
      </c>
      <c r="D20" s="65"/>
      <c r="E20" s="65"/>
      <c r="F20" s="65"/>
      <c r="G20" s="65"/>
      <c r="H20" s="9">
        <v>0</v>
      </c>
      <c r="I20" s="67"/>
      <c r="K20" s="65"/>
      <c r="L20" s="65"/>
      <c r="M20" s="65"/>
    </row>
    <row r="21" spans="2:13" s="42" customFormat="1" x14ac:dyDescent="0.2">
      <c r="B21" s="63"/>
      <c r="C21" s="65" t="s">
        <v>101</v>
      </c>
      <c r="D21" s="65"/>
      <c r="E21" s="65"/>
      <c r="F21" s="65"/>
      <c r="G21" s="65"/>
      <c r="H21" s="9">
        <v>0</v>
      </c>
      <c r="I21" s="67"/>
      <c r="K21" s="65"/>
      <c r="L21" s="65"/>
      <c r="M21" s="65"/>
    </row>
    <row r="22" spans="2:13" s="42" customFormat="1" x14ac:dyDescent="0.2">
      <c r="B22" s="63"/>
      <c r="C22" s="65" t="s">
        <v>130</v>
      </c>
      <c r="D22" s="65"/>
      <c r="E22" s="65"/>
      <c r="F22" s="65"/>
      <c r="G22" s="65"/>
      <c r="H22" s="9">
        <v>0</v>
      </c>
      <c r="I22" s="67"/>
      <c r="K22" s="65"/>
      <c r="L22" s="65"/>
      <c r="M22" s="65"/>
    </row>
    <row r="23" spans="2:13" s="42" customFormat="1" x14ac:dyDescent="0.2">
      <c r="B23" s="63"/>
      <c r="C23" s="65" t="s">
        <v>138</v>
      </c>
      <c r="D23" s="65"/>
      <c r="E23" s="65"/>
      <c r="F23" s="65"/>
      <c r="G23" s="65"/>
      <c r="H23" s="9">
        <v>0</v>
      </c>
      <c r="I23" s="67"/>
      <c r="K23" s="65"/>
      <c r="L23" s="65"/>
      <c r="M23" s="65"/>
    </row>
    <row r="24" spans="2:13" s="42" customFormat="1" x14ac:dyDescent="0.2">
      <c r="B24" s="63"/>
      <c r="C24" s="65" t="s">
        <v>90</v>
      </c>
      <c r="D24" s="65"/>
      <c r="E24" s="65"/>
      <c r="F24" s="65"/>
      <c r="G24" s="65"/>
      <c r="H24" s="9">
        <v>0</v>
      </c>
      <c r="I24" s="67"/>
      <c r="K24" s="65"/>
      <c r="L24" s="65"/>
      <c r="M24" s="65"/>
    </row>
    <row r="25" spans="2:13" s="42" customFormat="1" x14ac:dyDescent="0.2">
      <c r="B25" s="63"/>
      <c r="C25" s="65"/>
      <c r="D25" s="65"/>
      <c r="E25" s="65"/>
      <c r="F25" s="65"/>
      <c r="G25" s="65"/>
      <c r="H25" s="78"/>
      <c r="I25" s="67"/>
    </row>
    <row r="26" spans="2:13" s="42" customFormat="1" x14ac:dyDescent="0.2">
      <c r="B26" s="63"/>
      <c r="C26" s="65" t="s">
        <v>88</v>
      </c>
      <c r="D26" s="65"/>
      <c r="E26" s="65"/>
      <c r="F26" s="65"/>
      <c r="G26" s="65"/>
      <c r="H26" s="16">
        <f>H18+H19-H20-H21-H22+H23-H24</f>
        <v>0</v>
      </c>
      <c r="I26" s="67"/>
      <c r="K26" s="65"/>
      <c r="L26" s="65"/>
      <c r="M26" s="65"/>
    </row>
    <row r="27" spans="2:13" s="42" customFormat="1" x14ac:dyDescent="0.2">
      <c r="B27" s="63"/>
      <c r="C27" s="65"/>
      <c r="D27" s="65"/>
      <c r="E27" s="65"/>
      <c r="F27" s="65"/>
      <c r="G27" s="65"/>
      <c r="H27" s="78"/>
      <c r="I27" s="67"/>
      <c r="K27" s="65"/>
      <c r="L27" s="65"/>
      <c r="M27" s="65"/>
    </row>
    <row r="28" spans="2:13" s="42" customFormat="1" x14ac:dyDescent="0.2">
      <c r="B28" s="63"/>
      <c r="C28" s="65" t="s">
        <v>86</v>
      </c>
      <c r="D28" s="65"/>
      <c r="E28" s="65"/>
      <c r="F28" s="65"/>
      <c r="G28" s="65"/>
      <c r="H28" s="9">
        <v>0</v>
      </c>
      <c r="I28" s="67"/>
      <c r="K28" s="65"/>
      <c r="L28" s="65"/>
      <c r="M28" s="69"/>
    </row>
    <row r="29" spans="2:13" s="42" customFormat="1" x14ac:dyDescent="0.2">
      <c r="B29" s="63"/>
      <c r="C29" s="65" t="s">
        <v>128</v>
      </c>
      <c r="D29" s="65"/>
      <c r="E29" s="65"/>
      <c r="F29" s="65"/>
      <c r="G29" s="65"/>
      <c r="H29" s="9">
        <v>0</v>
      </c>
      <c r="I29" s="67"/>
      <c r="K29" s="65"/>
      <c r="L29" s="65"/>
      <c r="M29" s="69"/>
    </row>
    <row r="30" spans="2:13" s="42" customFormat="1" x14ac:dyDescent="0.2">
      <c r="B30" s="63"/>
      <c r="C30" s="65" t="s">
        <v>87</v>
      </c>
      <c r="D30" s="65"/>
      <c r="E30" s="65"/>
      <c r="F30" s="65"/>
      <c r="G30" s="65"/>
      <c r="H30" s="9">
        <v>0</v>
      </c>
      <c r="I30" s="67"/>
      <c r="K30" s="65"/>
      <c r="L30" s="65"/>
      <c r="M30" s="65"/>
    </row>
    <row r="31" spans="2:13" s="42" customFormat="1" x14ac:dyDescent="0.2">
      <c r="B31" s="63"/>
      <c r="C31" s="65"/>
      <c r="D31" s="65"/>
      <c r="E31" s="65"/>
      <c r="F31" s="65"/>
      <c r="G31" s="65"/>
      <c r="H31" s="78"/>
      <c r="I31" s="67"/>
      <c r="K31" s="65"/>
      <c r="L31" s="65"/>
      <c r="M31" s="65"/>
    </row>
    <row r="32" spans="2:13" s="42" customFormat="1" x14ac:dyDescent="0.2">
      <c r="B32" s="63"/>
      <c r="C32" s="65" t="s">
        <v>96</v>
      </c>
      <c r="D32" s="65"/>
      <c r="E32" s="65"/>
      <c r="F32" s="65"/>
      <c r="G32" s="65"/>
      <c r="H32" s="16">
        <f>+H26-H28-H30+H29</f>
        <v>0</v>
      </c>
      <c r="I32" s="67"/>
    </row>
    <row r="33" spans="2:14" s="42" customFormat="1" x14ac:dyDescent="0.2">
      <c r="B33" s="63"/>
      <c r="C33" s="65"/>
      <c r="D33" s="65"/>
      <c r="E33" s="65"/>
      <c r="F33" s="65"/>
      <c r="G33" s="65"/>
      <c r="H33" s="78"/>
      <c r="I33" s="67"/>
    </row>
    <row r="34" spans="2:14" s="42" customFormat="1" x14ac:dyDescent="0.2">
      <c r="B34" s="63"/>
      <c r="C34" s="65" t="s">
        <v>63</v>
      </c>
      <c r="D34" s="65"/>
      <c r="E34" s="65"/>
      <c r="F34" s="65"/>
      <c r="G34" s="65"/>
      <c r="H34" s="9">
        <v>0</v>
      </c>
      <c r="I34" s="67"/>
    </row>
    <row r="35" spans="2:14" s="42" customFormat="1" x14ac:dyDescent="0.2">
      <c r="B35" s="63"/>
      <c r="C35" s="65" t="s">
        <v>229</v>
      </c>
      <c r="D35" s="65"/>
      <c r="E35" s="65"/>
      <c r="F35" s="65"/>
      <c r="G35" s="65"/>
      <c r="H35" s="9">
        <v>0</v>
      </c>
      <c r="I35" s="67"/>
    </row>
    <row r="36" spans="2:14" s="42" customFormat="1" x14ac:dyDescent="0.2">
      <c r="B36" s="63"/>
      <c r="C36" s="65"/>
      <c r="D36" s="65"/>
      <c r="E36" s="65"/>
      <c r="F36" s="65"/>
      <c r="G36" s="65"/>
      <c r="H36" s="78"/>
      <c r="I36" s="67"/>
    </row>
    <row r="37" spans="2:14" s="42" customFormat="1" x14ac:dyDescent="0.2">
      <c r="B37" s="63"/>
      <c r="C37" s="65" t="s">
        <v>227</v>
      </c>
      <c r="D37" s="65"/>
      <c r="E37" s="65"/>
      <c r="F37" s="65"/>
      <c r="G37" s="65"/>
      <c r="H37" s="16">
        <f>H32-H34-H35</f>
        <v>0</v>
      </c>
      <c r="I37" s="67"/>
    </row>
    <row r="38" spans="2:14" s="42" customFormat="1" x14ac:dyDescent="0.2">
      <c r="B38" s="72"/>
      <c r="C38" s="73"/>
      <c r="D38" s="73"/>
      <c r="E38" s="73"/>
      <c r="F38" s="73"/>
      <c r="G38" s="73"/>
      <c r="H38" s="79"/>
      <c r="I38" s="74"/>
    </row>
    <row r="39" spans="2:14" s="42" customFormat="1" x14ac:dyDescent="0.2"/>
    <row r="43" spans="2:14" x14ac:dyDescent="0.2">
      <c r="B43" s="42"/>
      <c r="C43" s="42"/>
      <c r="D43" s="42"/>
      <c r="E43" s="42"/>
      <c r="F43" s="42"/>
      <c r="G43" s="42"/>
      <c r="H43" s="42"/>
      <c r="I43" s="42"/>
      <c r="J43" s="42"/>
      <c r="K43" s="42"/>
      <c r="L43" s="42"/>
      <c r="M43" s="42"/>
      <c r="N43" s="42"/>
    </row>
    <row r="45" spans="2:14" ht="21" customHeight="1" x14ac:dyDescent="0.2">
      <c r="B45" s="43" t="s">
        <v>124</v>
      </c>
      <c r="C45" s="45"/>
      <c r="D45" s="46"/>
      <c r="E45" s="42"/>
      <c r="F45" s="42"/>
      <c r="G45" s="42"/>
      <c r="H45" s="42"/>
      <c r="I45" s="42"/>
      <c r="J45" s="42"/>
      <c r="K45" s="42"/>
      <c r="L45" s="42"/>
      <c r="M45" s="42"/>
      <c r="N45" s="42"/>
    </row>
    <row r="46" spans="2:14" x14ac:dyDescent="0.2">
      <c r="B46" s="60"/>
      <c r="C46" s="61"/>
      <c r="D46" s="61"/>
      <c r="E46" s="61"/>
      <c r="F46" s="61"/>
      <c r="G46" s="61"/>
      <c r="H46" s="61"/>
      <c r="I46" s="62"/>
      <c r="J46" s="42"/>
      <c r="K46" s="42"/>
      <c r="L46" s="42"/>
      <c r="M46" s="42"/>
      <c r="N46" s="42"/>
    </row>
    <row r="47" spans="2:14" ht="33.75" customHeight="1" x14ac:dyDescent="0.25">
      <c r="B47" s="63"/>
      <c r="C47" s="65" t="s">
        <v>214</v>
      </c>
      <c r="D47" s="65"/>
      <c r="E47" s="65"/>
      <c r="F47" s="65"/>
      <c r="G47" s="65"/>
      <c r="H47" s="88"/>
      <c r="I47" s="67"/>
      <c r="J47" s="42"/>
      <c r="K47" s="151"/>
      <c r="L47" s="154"/>
      <c r="M47" s="154"/>
      <c r="N47" s="42"/>
    </row>
    <row r="48" spans="2:14" x14ac:dyDescent="0.2">
      <c r="B48" s="63"/>
      <c r="C48" s="65"/>
      <c r="D48" s="65"/>
      <c r="E48" s="65"/>
      <c r="F48" s="65"/>
      <c r="G48" s="65"/>
      <c r="H48" s="89"/>
      <c r="I48" s="67"/>
      <c r="J48" s="42"/>
      <c r="K48" s="92"/>
      <c r="L48" s="92"/>
      <c r="M48" s="92"/>
      <c r="N48" s="42"/>
    </row>
    <row r="49" spans="2:14" ht="27" customHeight="1" x14ac:dyDescent="0.25">
      <c r="B49" s="63"/>
      <c r="C49" s="65" t="s">
        <v>215</v>
      </c>
      <c r="D49" s="65"/>
      <c r="E49" s="65"/>
      <c r="F49" s="65"/>
      <c r="G49" s="65"/>
      <c r="H49" s="90"/>
      <c r="I49" s="67"/>
      <c r="J49" s="42"/>
      <c r="K49" s="151"/>
      <c r="L49" s="152"/>
      <c r="M49" s="152"/>
      <c r="N49" s="42"/>
    </row>
    <row r="50" spans="2:14" x14ac:dyDescent="0.2">
      <c r="B50" s="63"/>
      <c r="C50" s="65" t="s">
        <v>218</v>
      </c>
      <c r="D50" s="65"/>
      <c r="E50" s="65"/>
      <c r="F50" s="65"/>
      <c r="G50" s="65"/>
      <c r="H50" s="91"/>
      <c r="I50" s="67"/>
      <c r="J50" s="42"/>
      <c r="K50" s="92"/>
      <c r="L50" s="92"/>
      <c r="M50" s="92"/>
      <c r="N50" s="42"/>
    </row>
    <row r="51" spans="2:14" ht="36" customHeight="1" x14ac:dyDescent="0.25">
      <c r="B51" s="63"/>
      <c r="C51" s="65" t="s">
        <v>219</v>
      </c>
      <c r="D51" s="65"/>
      <c r="E51" s="65"/>
      <c r="F51" s="65"/>
      <c r="G51" s="65"/>
      <c r="H51" s="90">
        <f>Overview!K34</f>
        <v>0</v>
      </c>
      <c r="I51" s="67"/>
      <c r="J51" s="42"/>
      <c r="K51" s="151"/>
      <c r="L51" s="153"/>
      <c r="M51" s="153"/>
      <c r="N51" s="42"/>
    </row>
    <row r="52" spans="2:14" ht="15.75" customHeight="1" x14ac:dyDescent="0.25">
      <c r="B52" s="63"/>
      <c r="C52" s="65" t="s">
        <v>217</v>
      </c>
      <c r="D52" s="65"/>
      <c r="E52" s="65"/>
      <c r="F52" s="65"/>
      <c r="G52" s="65"/>
      <c r="H52" s="119"/>
      <c r="I52" s="67"/>
      <c r="J52" s="42"/>
      <c r="K52" s="117"/>
      <c r="L52" s="118"/>
      <c r="M52" s="118"/>
      <c r="N52" s="42"/>
    </row>
    <row r="53" spans="2:14" s="42" customFormat="1" x14ac:dyDescent="0.2">
      <c r="B53" s="72"/>
      <c r="C53" s="73"/>
      <c r="D53" s="73"/>
      <c r="E53" s="73"/>
      <c r="F53" s="73"/>
      <c r="G53" s="73"/>
      <c r="H53" s="73"/>
      <c r="I53" s="74"/>
    </row>
    <row r="54" spans="2:14" s="42" customFormat="1" ht="15.75" x14ac:dyDescent="0.25">
      <c r="B54" s="80" t="s">
        <v>171</v>
      </c>
    </row>
    <row r="55" spans="2:14" ht="15.75" x14ac:dyDescent="0.25">
      <c r="B55" s="80" t="s">
        <v>211</v>
      </c>
    </row>
    <row r="56" spans="2:14" x14ac:dyDescent="0.2">
      <c r="B56" s="58" t="s">
        <v>172</v>
      </c>
    </row>
    <row r="57" spans="2:14" x14ac:dyDescent="0.2">
      <c r="B57" s="58" t="s">
        <v>213</v>
      </c>
    </row>
    <row r="58" spans="2:14" x14ac:dyDescent="0.2">
      <c r="B58" s="42"/>
      <c r="C58" s="42"/>
    </row>
    <row r="59" spans="2:14" x14ac:dyDescent="0.2">
      <c r="B59" s="42"/>
      <c r="C59" s="42"/>
    </row>
    <row r="60" spans="2:14" x14ac:dyDescent="0.2">
      <c r="B60" s="42"/>
      <c r="C60" s="42"/>
    </row>
    <row r="61" spans="2:14" x14ac:dyDescent="0.2">
      <c r="B61" s="42"/>
      <c r="C61" s="42"/>
    </row>
    <row r="62" spans="2:14" x14ac:dyDescent="0.2">
      <c r="B62" s="42"/>
      <c r="C62" s="42"/>
    </row>
    <row r="63" spans="2:14" x14ac:dyDescent="0.2">
      <c r="B63" s="42"/>
      <c r="C63" s="42"/>
    </row>
    <row r="64" spans="2:14" x14ac:dyDescent="0.2">
      <c r="B64" s="42"/>
      <c r="C64" s="42"/>
    </row>
    <row r="65" spans="2:3" x14ac:dyDescent="0.2">
      <c r="B65" s="42"/>
      <c r="C65" s="42"/>
    </row>
    <row r="66" spans="2:3" x14ac:dyDescent="0.2">
      <c r="B66" s="42"/>
      <c r="C66" s="42"/>
    </row>
    <row r="67" spans="2:3" x14ac:dyDescent="0.2">
      <c r="B67" s="42"/>
      <c r="C67" s="42"/>
    </row>
  </sheetData>
  <sheetProtection password="EF11" sheet="1" objects="1" scenarios="1" selectLockedCells="1"/>
  <mergeCells count="3">
    <mergeCell ref="K49:M49"/>
    <mergeCell ref="K51:M51"/>
    <mergeCell ref="K47:M47"/>
  </mergeCells>
  <phoneticPr fontId="2" type="noConversion"/>
  <dataValidations count="1">
    <dataValidation type="list" allowBlank="1" showInputMessage="1" showErrorMessage="1" sqref="H13">
      <formula1>$Q$11:$Q$14</formula1>
    </dataValidation>
  </dataValidations>
  <pageMargins left="0.7" right="0.7" top="0.75" bottom="0.75" header="0.3" footer="0.3"/>
  <pageSetup paperSize="9" scale="56" orientation="portrait" r:id="rId1"/>
  <ignoredErrors>
    <ignoredError sqref="H5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2:AB86"/>
  <sheetViews>
    <sheetView showGridLines="0" topLeftCell="A13" zoomScale="80" workbookViewId="0">
      <selection activeCell="H80" sqref="H80:O82"/>
    </sheetView>
  </sheetViews>
  <sheetFormatPr defaultColWidth="9.33203125" defaultRowHeight="12.75" x14ac:dyDescent="0.2"/>
  <cols>
    <col min="1" max="3" width="9.33203125" style="15"/>
    <col min="4" max="4" width="10.33203125" style="15" bestFit="1" customWidth="1"/>
    <col min="5" max="15" width="9.33203125" style="15"/>
    <col min="16" max="16" width="9.6640625" style="15" bestFit="1" customWidth="1"/>
    <col min="17" max="16384" width="9.33203125" style="15"/>
  </cols>
  <sheetData>
    <row r="12" spans="2:19" s="21" customFormat="1" ht="21" customHeight="1" x14ac:dyDescent="0.2">
      <c r="B12" s="11" t="s">
        <v>119</v>
      </c>
      <c r="C12" s="12"/>
      <c r="D12" s="12"/>
      <c r="E12" s="12"/>
      <c r="F12" s="12"/>
      <c r="G12" s="12"/>
      <c r="H12" s="12"/>
      <c r="I12" s="12"/>
      <c r="J12" s="12"/>
      <c r="K12" s="12"/>
      <c r="L12" s="12"/>
      <c r="M12" s="12"/>
      <c r="N12" s="12"/>
      <c r="O12" s="12"/>
      <c r="P12" s="19"/>
      <c r="Q12" s="19"/>
      <c r="R12" s="19"/>
      <c r="S12" s="20"/>
    </row>
    <row r="13" spans="2:19" s="21" customFormat="1" ht="15.75" x14ac:dyDescent="0.25">
      <c r="B13" s="22"/>
      <c r="C13" s="23"/>
      <c r="D13" s="23"/>
      <c r="E13" s="23"/>
    </row>
    <row r="14" spans="2:19" s="21" customFormat="1" ht="15" x14ac:dyDescent="0.2">
      <c r="K14" s="24"/>
      <c r="L14" s="24"/>
      <c r="M14" s="24"/>
      <c r="N14" s="24"/>
      <c r="O14" s="24"/>
    </row>
    <row r="15" spans="2:19" s="21" customFormat="1" ht="15" customHeight="1" x14ac:dyDescent="0.2">
      <c r="B15" s="210" t="s">
        <v>114</v>
      </c>
      <c r="C15" s="211"/>
      <c r="D15" s="210" t="s">
        <v>102</v>
      </c>
      <c r="E15" s="218"/>
      <c r="F15" s="218"/>
      <c r="G15" s="218"/>
      <c r="H15" s="218"/>
      <c r="I15" s="211"/>
      <c r="J15" s="207" t="s">
        <v>103</v>
      </c>
      <c r="K15" s="236"/>
      <c r="L15" s="236"/>
      <c r="M15" s="236"/>
      <c r="N15" s="236"/>
      <c r="O15" s="236"/>
      <c r="P15" s="236"/>
      <c r="Q15" s="215"/>
    </row>
    <row r="16" spans="2:19" s="21" customFormat="1" ht="15" customHeight="1" x14ac:dyDescent="0.2">
      <c r="B16" s="216"/>
      <c r="C16" s="217"/>
      <c r="D16" s="216"/>
      <c r="E16" s="219"/>
      <c r="F16" s="219"/>
      <c r="G16" s="219"/>
      <c r="H16" s="219"/>
      <c r="I16" s="217"/>
      <c r="J16" s="207" t="s">
        <v>71</v>
      </c>
      <c r="K16" s="214"/>
      <c r="L16" s="207" t="s">
        <v>105</v>
      </c>
      <c r="M16" s="214"/>
      <c r="N16" s="207" t="s">
        <v>106</v>
      </c>
      <c r="O16" s="214"/>
      <c r="P16" s="207" t="s">
        <v>68</v>
      </c>
      <c r="Q16" s="214"/>
    </row>
    <row r="17" spans="2:17" s="21" customFormat="1" ht="15" customHeight="1" x14ac:dyDescent="0.2">
      <c r="B17" s="212"/>
      <c r="C17" s="213"/>
      <c r="D17" s="212"/>
      <c r="E17" s="220"/>
      <c r="F17" s="220"/>
      <c r="G17" s="220"/>
      <c r="H17" s="220"/>
      <c r="I17" s="213"/>
      <c r="J17" s="207" t="s">
        <v>72</v>
      </c>
      <c r="K17" s="215"/>
      <c r="L17" s="207" t="s">
        <v>73</v>
      </c>
      <c r="M17" s="215"/>
      <c r="N17" s="207" t="s">
        <v>74</v>
      </c>
      <c r="O17" s="215"/>
      <c r="P17" s="207" t="s">
        <v>122</v>
      </c>
      <c r="Q17" s="215"/>
    </row>
    <row r="18" spans="2:17" s="21" customFormat="1" ht="15" x14ac:dyDescent="0.2">
      <c r="B18" s="25"/>
      <c r="C18" s="26"/>
      <c r="D18" s="174" t="s">
        <v>203</v>
      </c>
      <c r="E18" s="175"/>
      <c r="F18" s="175"/>
      <c r="G18" s="175"/>
      <c r="H18" s="175"/>
      <c r="I18" s="176"/>
      <c r="J18" s="206" t="s">
        <v>121</v>
      </c>
      <c r="K18" s="176"/>
      <c r="L18" s="205" t="s">
        <v>181</v>
      </c>
      <c r="M18" s="176"/>
      <c r="N18" s="205" t="s">
        <v>180</v>
      </c>
      <c r="O18" s="176"/>
      <c r="P18" s="205" t="s">
        <v>122</v>
      </c>
      <c r="Q18" s="176"/>
    </row>
    <row r="19" spans="2:17" s="21" customFormat="1" ht="15" x14ac:dyDescent="0.2">
      <c r="B19" s="27" t="s">
        <v>91</v>
      </c>
      <c r="C19" s="28"/>
      <c r="D19" s="177"/>
      <c r="E19" s="178"/>
      <c r="F19" s="178"/>
      <c r="G19" s="178"/>
      <c r="H19" s="178"/>
      <c r="I19" s="179"/>
      <c r="J19" s="177"/>
      <c r="K19" s="179"/>
      <c r="L19" s="177"/>
      <c r="M19" s="179"/>
      <c r="N19" s="177"/>
      <c r="O19" s="179"/>
      <c r="P19" s="177"/>
      <c r="Q19" s="179"/>
    </row>
    <row r="20" spans="2:17" s="21" customFormat="1" ht="15" x14ac:dyDescent="0.2">
      <c r="B20" s="27"/>
      <c r="C20" s="29"/>
      <c r="D20" s="180"/>
      <c r="E20" s="181"/>
      <c r="F20" s="181"/>
      <c r="G20" s="181"/>
      <c r="H20" s="181"/>
      <c r="I20" s="182"/>
      <c r="J20" s="180"/>
      <c r="K20" s="182"/>
      <c r="L20" s="180"/>
      <c r="M20" s="182"/>
      <c r="N20" s="180"/>
      <c r="O20" s="182"/>
      <c r="P20" s="180"/>
      <c r="Q20" s="182"/>
    </row>
    <row r="21" spans="2:17" s="21" customFormat="1" ht="15" x14ac:dyDescent="0.2">
      <c r="B21" s="25"/>
      <c r="C21" s="26"/>
      <c r="D21" s="174" t="s">
        <v>115</v>
      </c>
      <c r="E21" s="175"/>
      <c r="F21" s="175"/>
      <c r="G21" s="175"/>
      <c r="H21" s="175"/>
      <c r="I21" s="176"/>
      <c r="J21" s="206" t="s">
        <v>107</v>
      </c>
      <c r="K21" s="176"/>
      <c r="L21" s="205" t="s">
        <v>182</v>
      </c>
      <c r="M21" s="176"/>
      <c r="N21" s="205" t="s">
        <v>183</v>
      </c>
      <c r="O21" s="176"/>
      <c r="P21" s="174" t="s">
        <v>76</v>
      </c>
      <c r="Q21" s="237"/>
    </row>
    <row r="22" spans="2:17" s="21" customFormat="1" ht="15" x14ac:dyDescent="0.2">
      <c r="B22" s="27" t="s">
        <v>92</v>
      </c>
      <c r="C22" s="29"/>
      <c r="D22" s="177"/>
      <c r="E22" s="178"/>
      <c r="F22" s="178"/>
      <c r="G22" s="178"/>
      <c r="H22" s="178"/>
      <c r="I22" s="179"/>
      <c r="J22" s="177"/>
      <c r="K22" s="179"/>
      <c r="L22" s="177"/>
      <c r="M22" s="179"/>
      <c r="N22" s="177"/>
      <c r="O22" s="179"/>
      <c r="P22" s="238"/>
      <c r="Q22" s="239"/>
    </row>
    <row r="23" spans="2:17" s="21" customFormat="1" ht="15" x14ac:dyDescent="0.2">
      <c r="B23" s="30"/>
      <c r="C23" s="31"/>
      <c r="D23" s="180"/>
      <c r="E23" s="181"/>
      <c r="F23" s="181"/>
      <c r="G23" s="181"/>
      <c r="H23" s="181"/>
      <c r="I23" s="182"/>
      <c r="J23" s="180"/>
      <c r="K23" s="182"/>
      <c r="L23" s="180"/>
      <c r="M23" s="182"/>
      <c r="N23" s="180"/>
      <c r="O23" s="182"/>
      <c r="P23" s="240"/>
      <c r="Q23" s="241"/>
    </row>
    <row r="24" spans="2:17" s="21" customFormat="1" ht="15" x14ac:dyDescent="0.2">
      <c r="B24" s="25"/>
      <c r="C24" s="26"/>
      <c r="D24" s="174" t="s">
        <v>116</v>
      </c>
      <c r="E24" s="175"/>
      <c r="F24" s="175"/>
      <c r="G24" s="175"/>
      <c r="H24" s="175"/>
      <c r="I24" s="176"/>
      <c r="J24" s="206" t="s">
        <v>109</v>
      </c>
      <c r="K24" s="176"/>
      <c r="L24" s="205" t="s">
        <v>184</v>
      </c>
      <c r="M24" s="176"/>
      <c r="N24" s="206" t="s">
        <v>110</v>
      </c>
      <c r="O24" s="176"/>
      <c r="P24" s="205" t="s">
        <v>212</v>
      </c>
      <c r="Q24" s="176"/>
    </row>
    <row r="25" spans="2:17" s="21" customFormat="1" ht="15" x14ac:dyDescent="0.2">
      <c r="B25" s="27" t="s">
        <v>93</v>
      </c>
      <c r="C25" s="29"/>
      <c r="D25" s="177"/>
      <c r="E25" s="178"/>
      <c r="F25" s="178"/>
      <c r="G25" s="178"/>
      <c r="H25" s="178"/>
      <c r="I25" s="179"/>
      <c r="J25" s="177"/>
      <c r="K25" s="179"/>
      <c r="L25" s="177"/>
      <c r="M25" s="179"/>
      <c r="N25" s="177"/>
      <c r="O25" s="179"/>
      <c r="P25" s="177"/>
      <c r="Q25" s="179"/>
    </row>
    <row r="26" spans="2:17" s="21" customFormat="1" ht="15" x14ac:dyDescent="0.2">
      <c r="B26" s="30"/>
      <c r="C26" s="31"/>
      <c r="D26" s="180"/>
      <c r="E26" s="181"/>
      <c r="F26" s="181"/>
      <c r="G26" s="181"/>
      <c r="H26" s="181"/>
      <c r="I26" s="182"/>
      <c r="J26" s="180"/>
      <c r="K26" s="182"/>
      <c r="L26" s="180"/>
      <c r="M26" s="182"/>
      <c r="N26" s="180"/>
      <c r="O26" s="182"/>
      <c r="P26" s="180"/>
      <c r="Q26" s="182"/>
    </row>
    <row r="27" spans="2:17" s="10" customFormat="1" ht="15" customHeight="1" x14ac:dyDescent="0.2">
      <c r="B27" s="25"/>
      <c r="C27" s="26"/>
      <c r="D27" s="174" t="s">
        <v>117</v>
      </c>
      <c r="E27" s="175"/>
      <c r="F27" s="175"/>
      <c r="G27" s="175"/>
      <c r="H27" s="175"/>
      <c r="I27" s="176"/>
      <c r="J27" s="206" t="s">
        <v>111</v>
      </c>
      <c r="K27" s="176"/>
      <c r="L27" s="205" t="s">
        <v>185</v>
      </c>
      <c r="M27" s="176"/>
      <c r="N27" s="206" t="s">
        <v>186</v>
      </c>
      <c r="O27" s="176"/>
      <c r="P27" s="205" t="s">
        <v>212</v>
      </c>
      <c r="Q27" s="176"/>
    </row>
    <row r="28" spans="2:17" ht="15" customHeight="1" x14ac:dyDescent="0.2">
      <c r="B28" s="27" t="s">
        <v>94</v>
      </c>
      <c r="C28" s="29"/>
      <c r="D28" s="177"/>
      <c r="E28" s="178"/>
      <c r="F28" s="178"/>
      <c r="G28" s="178"/>
      <c r="H28" s="178"/>
      <c r="I28" s="179"/>
      <c r="J28" s="177"/>
      <c r="K28" s="179"/>
      <c r="L28" s="177"/>
      <c r="M28" s="179"/>
      <c r="N28" s="177"/>
      <c r="O28" s="179"/>
      <c r="P28" s="177"/>
      <c r="Q28" s="179"/>
    </row>
    <row r="29" spans="2:17" ht="15" customHeight="1" x14ac:dyDescent="0.2">
      <c r="B29" s="30"/>
      <c r="C29" s="31"/>
      <c r="D29" s="180"/>
      <c r="E29" s="181"/>
      <c r="F29" s="181"/>
      <c r="G29" s="181"/>
      <c r="H29" s="181"/>
      <c r="I29" s="182"/>
      <c r="J29" s="180"/>
      <c r="K29" s="182"/>
      <c r="L29" s="180"/>
      <c r="M29" s="182"/>
      <c r="N29" s="180"/>
      <c r="O29" s="182"/>
      <c r="P29" s="180"/>
      <c r="Q29" s="182"/>
    </row>
    <row r="30" spans="2:17" ht="15" customHeight="1" x14ac:dyDescent="0.2">
      <c r="B30" s="25"/>
      <c r="C30" s="26"/>
      <c r="D30" s="174" t="s">
        <v>137</v>
      </c>
      <c r="E30" s="175"/>
      <c r="F30" s="175"/>
      <c r="G30" s="175"/>
      <c r="H30" s="175"/>
      <c r="I30" s="176"/>
      <c r="J30" s="206" t="s">
        <v>108</v>
      </c>
      <c r="K30" s="176"/>
      <c r="L30" s="205" t="s">
        <v>187</v>
      </c>
      <c r="M30" s="176"/>
      <c r="N30" s="206" t="s">
        <v>112</v>
      </c>
      <c r="O30" s="176"/>
      <c r="P30" s="174" t="s">
        <v>122</v>
      </c>
      <c r="Q30" s="237"/>
    </row>
    <row r="31" spans="2:17" ht="15" customHeight="1" x14ac:dyDescent="0.2">
      <c r="B31" s="27" t="s">
        <v>100</v>
      </c>
      <c r="C31" s="29"/>
      <c r="D31" s="177"/>
      <c r="E31" s="178"/>
      <c r="F31" s="178"/>
      <c r="G31" s="178"/>
      <c r="H31" s="178"/>
      <c r="I31" s="179"/>
      <c r="J31" s="177"/>
      <c r="K31" s="179"/>
      <c r="L31" s="177"/>
      <c r="M31" s="179"/>
      <c r="N31" s="177"/>
      <c r="O31" s="179"/>
      <c r="P31" s="238"/>
      <c r="Q31" s="239"/>
    </row>
    <row r="32" spans="2:17" ht="15" customHeight="1" x14ac:dyDescent="0.2">
      <c r="B32" s="30"/>
      <c r="C32" s="31"/>
      <c r="D32" s="180"/>
      <c r="E32" s="181"/>
      <c r="F32" s="181"/>
      <c r="G32" s="181"/>
      <c r="H32" s="181"/>
      <c r="I32" s="182"/>
      <c r="J32" s="180"/>
      <c r="K32" s="182"/>
      <c r="L32" s="180"/>
      <c r="M32" s="182"/>
      <c r="N32" s="180"/>
      <c r="O32" s="182"/>
      <c r="P32" s="240"/>
      <c r="Q32" s="241"/>
    </row>
    <row r="33" spans="2:19" ht="15" customHeight="1" x14ac:dyDescent="0.2">
      <c r="B33" s="25"/>
      <c r="C33" s="26"/>
      <c r="D33" s="174" t="s">
        <v>176</v>
      </c>
      <c r="E33" s="175"/>
      <c r="F33" s="175"/>
      <c r="G33" s="175"/>
      <c r="H33" s="175"/>
      <c r="I33" s="176"/>
      <c r="J33" s="206" t="s">
        <v>123</v>
      </c>
      <c r="K33" s="176"/>
      <c r="L33" s="288" t="s">
        <v>122</v>
      </c>
      <c r="M33" s="176"/>
      <c r="N33" s="206" t="s">
        <v>112</v>
      </c>
      <c r="O33" s="176"/>
      <c r="P33" s="205" t="s">
        <v>122</v>
      </c>
      <c r="Q33" s="176"/>
    </row>
    <row r="34" spans="2:19" ht="15" customHeight="1" x14ac:dyDescent="0.2">
      <c r="B34" s="27" t="s">
        <v>175</v>
      </c>
      <c r="C34" s="29"/>
      <c r="D34" s="177"/>
      <c r="E34" s="178"/>
      <c r="F34" s="178"/>
      <c r="G34" s="178"/>
      <c r="H34" s="178"/>
      <c r="I34" s="179"/>
      <c r="J34" s="177"/>
      <c r="K34" s="179"/>
      <c r="L34" s="177"/>
      <c r="M34" s="179"/>
      <c r="N34" s="177"/>
      <c r="O34" s="179"/>
      <c r="P34" s="177"/>
      <c r="Q34" s="179"/>
    </row>
    <row r="35" spans="2:19" ht="15" customHeight="1" x14ac:dyDescent="0.2">
      <c r="B35" s="30"/>
      <c r="C35" s="31"/>
      <c r="D35" s="180"/>
      <c r="E35" s="181"/>
      <c r="F35" s="181"/>
      <c r="G35" s="181"/>
      <c r="H35" s="181"/>
      <c r="I35" s="182"/>
      <c r="J35" s="180"/>
      <c r="K35" s="182"/>
      <c r="L35" s="180"/>
      <c r="M35" s="182"/>
      <c r="N35" s="180"/>
      <c r="O35" s="182"/>
      <c r="P35" s="180"/>
      <c r="Q35" s="182"/>
    </row>
    <row r="36" spans="2:19" ht="15" customHeight="1" x14ac:dyDescent="0.2">
      <c r="B36" s="32"/>
      <c r="C36" s="32"/>
      <c r="D36" s="33"/>
      <c r="E36" s="33"/>
      <c r="F36" s="33"/>
      <c r="G36" s="33"/>
      <c r="H36" s="33"/>
      <c r="I36" s="33"/>
      <c r="J36" s="33"/>
      <c r="K36" s="33"/>
      <c r="L36" s="33"/>
      <c r="M36" s="33"/>
      <c r="N36" s="33"/>
      <c r="O36" s="33"/>
    </row>
    <row r="37" spans="2:19" ht="15" customHeight="1" x14ac:dyDescent="0.2">
      <c r="B37" s="32"/>
      <c r="C37" s="32"/>
      <c r="D37" s="33"/>
      <c r="E37" s="33"/>
      <c r="F37" s="33"/>
      <c r="G37" s="33"/>
      <c r="H37" s="33"/>
      <c r="I37" s="33"/>
      <c r="J37" s="33"/>
      <c r="K37" s="33"/>
      <c r="L37" s="33"/>
      <c r="M37" s="33"/>
      <c r="N37" s="33"/>
      <c r="O37" s="33"/>
    </row>
    <row r="38" spans="2:19" ht="15" customHeight="1" x14ac:dyDescent="0.2">
      <c r="B38" s="221" t="s">
        <v>120</v>
      </c>
      <c r="C38" s="222"/>
      <c r="D38" s="222"/>
      <c r="E38" s="222"/>
      <c r="F38" s="222"/>
      <c r="G38" s="222"/>
      <c r="H38" s="222"/>
      <c r="I38" s="223"/>
      <c r="J38" s="236" t="s">
        <v>103</v>
      </c>
      <c r="K38" s="289"/>
      <c r="L38" s="289"/>
      <c r="M38" s="289"/>
      <c r="N38" s="289"/>
      <c r="O38" s="214"/>
    </row>
    <row r="39" spans="2:19" ht="15" customHeight="1" x14ac:dyDescent="0.2">
      <c r="B39" s="224"/>
      <c r="C39" s="225"/>
      <c r="D39" s="225"/>
      <c r="E39" s="225"/>
      <c r="F39" s="225"/>
      <c r="G39" s="225"/>
      <c r="H39" s="225"/>
      <c r="I39" s="226"/>
      <c r="J39" s="236" t="s">
        <v>104</v>
      </c>
      <c r="K39" s="214"/>
      <c r="L39" s="207" t="s">
        <v>105</v>
      </c>
      <c r="M39" s="214"/>
      <c r="N39" s="207" t="s">
        <v>106</v>
      </c>
      <c r="O39" s="214"/>
    </row>
    <row r="40" spans="2:19" ht="15" customHeight="1" x14ac:dyDescent="0.2">
      <c r="B40" s="227" t="s">
        <v>173</v>
      </c>
      <c r="C40" s="228"/>
      <c r="D40" s="228"/>
      <c r="E40" s="228"/>
      <c r="F40" s="228"/>
      <c r="G40" s="228"/>
      <c r="H40" s="228"/>
      <c r="I40" s="229"/>
      <c r="J40" s="294" t="s">
        <v>168</v>
      </c>
      <c r="K40" s="295"/>
      <c r="L40" s="300" t="s">
        <v>169</v>
      </c>
      <c r="M40" s="295"/>
      <c r="N40" s="300" t="s">
        <v>170</v>
      </c>
      <c r="O40" s="295"/>
    </row>
    <row r="41" spans="2:19" ht="15" customHeight="1" x14ac:dyDescent="0.2">
      <c r="B41" s="230"/>
      <c r="C41" s="231"/>
      <c r="D41" s="231"/>
      <c r="E41" s="231"/>
      <c r="F41" s="231"/>
      <c r="G41" s="231"/>
      <c r="H41" s="231"/>
      <c r="I41" s="232"/>
      <c r="J41" s="296"/>
      <c r="K41" s="297"/>
      <c r="L41" s="301"/>
      <c r="M41" s="297"/>
      <c r="N41" s="301"/>
      <c r="O41" s="297"/>
    </row>
    <row r="42" spans="2:19" ht="15" customHeight="1" x14ac:dyDescent="0.2">
      <c r="B42" s="233"/>
      <c r="C42" s="234"/>
      <c r="D42" s="234"/>
      <c r="E42" s="234"/>
      <c r="F42" s="234"/>
      <c r="G42" s="234"/>
      <c r="H42" s="234"/>
      <c r="I42" s="235"/>
      <c r="J42" s="298"/>
      <c r="K42" s="299"/>
      <c r="L42" s="302"/>
      <c r="M42" s="299"/>
      <c r="N42" s="302"/>
      <c r="O42" s="299"/>
    </row>
    <row r="43" spans="2:19" ht="15" customHeight="1" x14ac:dyDescent="0.2">
      <c r="B43" s="32"/>
      <c r="C43" s="32"/>
      <c r="D43" s="33"/>
      <c r="E43" s="33"/>
      <c r="F43" s="33"/>
      <c r="G43" s="33"/>
      <c r="H43" s="33"/>
      <c r="I43" s="33"/>
      <c r="J43" s="33"/>
      <c r="K43" s="33"/>
      <c r="L43" s="33"/>
      <c r="M43" s="33"/>
      <c r="N43" s="33"/>
      <c r="O43" s="33"/>
    </row>
    <row r="44" spans="2:19" ht="15" customHeight="1" x14ac:dyDescent="0.2">
      <c r="B44" s="32"/>
      <c r="C44" s="32"/>
      <c r="D44" s="33"/>
      <c r="E44" s="33"/>
      <c r="F44" s="33"/>
      <c r="G44" s="33"/>
      <c r="H44" s="33"/>
      <c r="I44" s="33"/>
      <c r="J44" s="33"/>
      <c r="K44" s="33"/>
      <c r="L44" s="33"/>
      <c r="M44" s="33"/>
      <c r="N44" s="33"/>
      <c r="O44" s="33"/>
    </row>
    <row r="45" spans="2:19" ht="15" customHeight="1" x14ac:dyDescent="0.2">
      <c r="B45" s="10"/>
      <c r="C45" s="10"/>
      <c r="D45" s="10"/>
      <c r="E45" s="10"/>
      <c r="F45" s="10"/>
      <c r="G45" s="10"/>
      <c r="H45" s="10"/>
      <c r="I45" s="10"/>
      <c r="J45" s="34"/>
      <c r="K45" s="34"/>
      <c r="L45" s="34"/>
      <c r="M45" s="34"/>
    </row>
    <row r="46" spans="2:19" ht="15" customHeight="1" x14ac:dyDescent="0.2">
      <c r="B46" s="10"/>
      <c r="C46" s="10"/>
      <c r="D46" s="10"/>
      <c r="E46" s="10"/>
      <c r="F46" s="10"/>
      <c r="G46" s="10"/>
      <c r="H46" s="10"/>
      <c r="I46" s="10"/>
      <c r="J46" s="34"/>
      <c r="K46" s="34"/>
      <c r="L46" s="34"/>
      <c r="M46" s="34"/>
    </row>
    <row r="47" spans="2:19" ht="21" customHeight="1" x14ac:dyDescent="0.2">
      <c r="B47" s="11" t="s">
        <v>118</v>
      </c>
      <c r="C47" s="12"/>
      <c r="D47" s="12"/>
      <c r="E47" s="12"/>
      <c r="F47" s="12"/>
      <c r="G47" s="12"/>
      <c r="H47" s="12"/>
      <c r="I47" s="12"/>
      <c r="J47" s="12"/>
      <c r="K47" s="12"/>
      <c r="L47" s="12"/>
      <c r="M47" s="12"/>
      <c r="N47" s="12"/>
      <c r="O47" s="12"/>
      <c r="P47" s="35"/>
      <c r="Q47" s="35"/>
      <c r="R47" s="35"/>
      <c r="S47" s="36"/>
    </row>
    <row r="48" spans="2:19" ht="15" customHeight="1" x14ac:dyDescent="0.2"/>
    <row r="49" spans="2:19" ht="15" customHeight="1" x14ac:dyDescent="0.2"/>
    <row r="50" spans="2:19" ht="15" customHeight="1" x14ac:dyDescent="0.2">
      <c r="B50" s="210" t="s">
        <v>114</v>
      </c>
      <c r="C50" s="211"/>
      <c r="D50" s="210" t="s">
        <v>102</v>
      </c>
      <c r="E50" s="218"/>
      <c r="F50" s="218"/>
      <c r="G50" s="218"/>
      <c r="H50" s="218"/>
      <c r="I50" s="211"/>
      <c r="J50" s="207" t="s">
        <v>103</v>
      </c>
      <c r="K50" s="236"/>
      <c r="L50" s="236"/>
      <c r="M50" s="236"/>
      <c r="N50" s="236"/>
      <c r="O50" s="236"/>
      <c r="P50" s="236"/>
      <c r="Q50" s="215"/>
      <c r="R50" s="290" t="s">
        <v>70</v>
      </c>
      <c r="S50" s="290"/>
    </row>
    <row r="51" spans="2:19" ht="15" customHeight="1" x14ac:dyDescent="0.2">
      <c r="B51" s="216"/>
      <c r="C51" s="217"/>
      <c r="D51" s="216"/>
      <c r="E51" s="219"/>
      <c r="F51" s="219"/>
      <c r="G51" s="219"/>
      <c r="H51" s="219"/>
      <c r="I51" s="217"/>
      <c r="J51" s="207" t="s">
        <v>104</v>
      </c>
      <c r="K51" s="214"/>
      <c r="L51" s="207" t="s">
        <v>105</v>
      </c>
      <c r="M51" s="214"/>
      <c r="N51" s="207" t="s">
        <v>106</v>
      </c>
      <c r="O51" s="214"/>
      <c r="P51" s="207" t="s">
        <v>69</v>
      </c>
      <c r="Q51" s="214"/>
      <c r="R51" s="290"/>
      <c r="S51" s="290"/>
    </row>
    <row r="52" spans="2:19" ht="15" customHeight="1" x14ac:dyDescent="0.2">
      <c r="B52" s="212"/>
      <c r="C52" s="213"/>
      <c r="D52" s="212"/>
      <c r="E52" s="220"/>
      <c r="F52" s="220"/>
      <c r="G52" s="220"/>
      <c r="H52" s="220"/>
      <c r="I52" s="213"/>
      <c r="J52" s="207" t="s">
        <v>72</v>
      </c>
      <c r="K52" s="215"/>
      <c r="L52" s="207" t="s">
        <v>73</v>
      </c>
      <c r="M52" s="215"/>
      <c r="N52" s="207" t="s">
        <v>74</v>
      </c>
      <c r="O52" s="215"/>
      <c r="P52" s="207" t="s">
        <v>122</v>
      </c>
      <c r="Q52" s="215"/>
      <c r="R52" s="290"/>
      <c r="S52" s="290"/>
    </row>
    <row r="53" spans="2:19" ht="15" customHeight="1" x14ac:dyDescent="0.2">
      <c r="B53" s="25"/>
      <c r="C53" s="26"/>
      <c r="D53" s="189" t="str">
        <f>IFERROR(('Balance Sheet'!O28+'Balance Sheet'!O29)/('Balance Sheet'!O19)," ")</f>
        <v xml:space="preserve"> </v>
      </c>
      <c r="E53" s="190"/>
      <c r="F53" s="190"/>
      <c r="G53" s="190"/>
      <c r="H53" s="190"/>
      <c r="I53" s="191"/>
      <c r="J53" s="198" t="str">
        <f>D53</f>
        <v xml:space="preserve"> </v>
      </c>
      <c r="K53" s="199"/>
      <c r="L53" s="204" t="str">
        <f>D53</f>
        <v xml:space="preserve"> </v>
      </c>
      <c r="M53" s="184"/>
      <c r="N53" s="204" t="str">
        <f>D53</f>
        <v xml:space="preserve"> </v>
      </c>
      <c r="O53" s="184"/>
      <c r="P53" s="303"/>
      <c r="Q53" s="304"/>
      <c r="R53" s="291" t="str">
        <f>IFERROR(IF(VALUE(D53)&lt;0,0,IF(VALUE(D53)&gt;6,0,IF(VALUE(D53)&gt;=4,1,2)))," ")</f>
        <v xml:space="preserve"> </v>
      </c>
      <c r="S53" s="292"/>
    </row>
    <row r="54" spans="2:19" ht="15" customHeight="1" x14ac:dyDescent="0.2">
      <c r="B54" s="27" t="s">
        <v>91</v>
      </c>
      <c r="C54" s="28"/>
      <c r="D54" s="192"/>
      <c r="E54" s="193"/>
      <c r="F54" s="193"/>
      <c r="G54" s="193"/>
      <c r="H54" s="193"/>
      <c r="I54" s="194"/>
      <c r="J54" s="200"/>
      <c r="K54" s="201"/>
      <c r="L54" s="185"/>
      <c r="M54" s="186"/>
      <c r="N54" s="185"/>
      <c r="O54" s="186"/>
      <c r="P54" s="305"/>
      <c r="Q54" s="306"/>
      <c r="R54" s="292"/>
      <c r="S54" s="292"/>
    </row>
    <row r="55" spans="2:19" ht="15" customHeight="1" x14ac:dyDescent="0.2">
      <c r="B55" s="27"/>
      <c r="C55" s="29"/>
      <c r="D55" s="195"/>
      <c r="E55" s="196"/>
      <c r="F55" s="196"/>
      <c r="G55" s="196"/>
      <c r="H55" s="196"/>
      <c r="I55" s="197"/>
      <c r="J55" s="202"/>
      <c r="K55" s="203"/>
      <c r="L55" s="187"/>
      <c r="M55" s="188"/>
      <c r="N55" s="187"/>
      <c r="O55" s="188"/>
      <c r="P55" s="307"/>
      <c r="Q55" s="308"/>
      <c r="R55" s="292"/>
      <c r="S55" s="292"/>
    </row>
    <row r="56" spans="2:19" ht="15" customHeight="1" x14ac:dyDescent="0.2">
      <c r="B56" s="25"/>
      <c r="C56" s="26"/>
      <c r="D56" s="189" t="str">
        <f>IFERROR('Profit &amp; Loss Account'!H28/'Profit &amp; Loss Account'!H26," ")</f>
        <v xml:space="preserve"> </v>
      </c>
      <c r="E56" s="190"/>
      <c r="F56" s="190"/>
      <c r="G56" s="190"/>
      <c r="H56" s="190"/>
      <c r="I56" s="191"/>
      <c r="J56" s="204" t="str">
        <f>D56</f>
        <v xml:space="preserve"> </v>
      </c>
      <c r="K56" s="184"/>
      <c r="L56" s="204" t="str">
        <f>D56</f>
        <v xml:space="preserve"> </v>
      </c>
      <c r="M56" s="184"/>
      <c r="N56" s="198" t="str">
        <f>D56</f>
        <v xml:space="preserve"> </v>
      </c>
      <c r="O56" s="199"/>
      <c r="P56" s="309">
        <f>'Profit &amp; Loss Account'!H26</f>
        <v>0</v>
      </c>
      <c r="Q56" s="310"/>
      <c r="R56" s="293">
        <f>IF(VALUE('Profit &amp; Loss Account'!H26)=0,0,IF(VALUE(D56)&lt;0,0,IF(VALUE(D56)&gt;0.4,0,IF(VALUE(D56)&gt;=0.3,1,2))))</f>
        <v>0</v>
      </c>
      <c r="S56" s="293"/>
    </row>
    <row r="57" spans="2:19" ht="15" customHeight="1" x14ac:dyDescent="0.2">
      <c r="B57" s="27" t="s">
        <v>92</v>
      </c>
      <c r="C57" s="29"/>
      <c r="D57" s="192"/>
      <c r="E57" s="193"/>
      <c r="F57" s="193"/>
      <c r="G57" s="193"/>
      <c r="H57" s="193"/>
      <c r="I57" s="194"/>
      <c r="J57" s="185"/>
      <c r="K57" s="186"/>
      <c r="L57" s="185"/>
      <c r="M57" s="186"/>
      <c r="N57" s="200"/>
      <c r="O57" s="201"/>
      <c r="P57" s="311"/>
      <c r="Q57" s="312"/>
      <c r="R57" s="293"/>
      <c r="S57" s="293"/>
    </row>
    <row r="58" spans="2:19" ht="15" customHeight="1" x14ac:dyDescent="0.2">
      <c r="B58" s="30"/>
      <c r="C58" s="31"/>
      <c r="D58" s="195"/>
      <c r="E58" s="196"/>
      <c r="F58" s="196"/>
      <c r="G58" s="196"/>
      <c r="H58" s="196"/>
      <c r="I58" s="197"/>
      <c r="J58" s="187"/>
      <c r="K58" s="188"/>
      <c r="L58" s="187"/>
      <c r="M58" s="188"/>
      <c r="N58" s="202"/>
      <c r="O58" s="203"/>
      <c r="P58" s="313"/>
      <c r="Q58" s="314"/>
      <c r="R58" s="293"/>
      <c r="S58" s="293"/>
    </row>
    <row r="59" spans="2:19" ht="15" customHeight="1" x14ac:dyDescent="0.2">
      <c r="B59" s="25"/>
      <c r="C59" s="26"/>
      <c r="D59" s="189" t="str">
        <f>IFERROR('Profit &amp; Loss Account'!H26/'Profit &amp; Loss Account'!H18," ")</f>
        <v xml:space="preserve"> </v>
      </c>
      <c r="E59" s="190"/>
      <c r="F59" s="190"/>
      <c r="G59" s="190"/>
      <c r="H59" s="190"/>
      <c r="I59" s="191"/>
      <c r="J59" s="204" t="str">
        <f>D59</f>
        <v xml:space="preserve"> </v>
      </c>
      <c r="K59" s="184"/>
      <c r="L59" s="204" t="str">
        <f>D59</f>
        <v xml:space="preserve"> </v>
      </c>
      <c r="M59" s="184"/>
      <c r="N59" s="198" t="str">
        <f>D59</f>
        <v xml:space="preserve"> </v>
      </c>
      <c r="O59" s="199"/>
      <c r="P59" s="309">
        <f>'Profit &amp; Loss Account'!H18</f>
        <v>0</v>
      </c>
      <c r="Q59" s="310"/>
      <c r="R59" s="293">
        <f>IF(VALUE('Profit &amp; Loss Account'!H18)=0,0,IF(VALUE(D59)&lt;0.05,0,IF(VALUE(D59)&gt;0.15,2,IF(VALUE(D59)&gt;=0.05,1,2))))</f>
        <v>0</v>
      </c>
      <c r="S59" s="293"/>
    </row>
    <row r="60" spans="2:19" ht="15" customHeight="1" x14ac:dyDescent="0.2">
      <c r="B60" s="27" t="s">
        <v>93</v>
      </c>
      <c r="C60" s="29"/>
      <c r="D60" s="192"/>
      <c r="E60" s="193"/>
      <c r="F60" s="193"/>
      <c r="G60" s="193"/>
      <c r="H60" s="193"/>
      <c r="I60" s="194"/>
      <c r="J60" s="185"/>
      <c r="K60" s="186"/>
      <c r="L60" s="185"/>
      <c r="M60" s="186"/>
      <c r="N60" s="200"/>
      <c r="O60" s="201"/>
      <c r="P60" s="311"/>
      <c r="Q60" s="312"/>
      <c r="R60" s="293"/>
      <c r="S60" s="293"/>
    </row>
    <row r="61" spans="2:19" ht="15" customHeight="1" x14ac:dyDescent="0.2">
      <c r="B61" s="30"/>
      <c r="C61" s="31"/>
      <c r="D61" s="195"/>
      <c r="E61" s="196"/>
      <c r="F61" s="196"/>
      <c r="G61" s="196"/>
      <c r="H61" s="196"/>
      <c r="I61" s="197"/>
      <c r="J61" s="187"/>
      <c r="K61" s="188"/>
      <c r="L61" s="187"/>
      <c r="M61" s="188"/>
      <c r="N61" s="202"/>
      <c r="O61" s="203"/>
      <c r="P61" s="313"/>
      <c r="Q61" s="314"/>
      <c r="R61" s="293"/>
      <c r="S61" s="293"/>
    </row>
    <row r="62" spans="2:19" ht="15" customHeight="1" x14ac:dyDescent="0.2">
      <c r="B62" s="25"/>
      <c r="C62" s="26"/>
      <c r="D62" s="189" t="str">
        <f>IFERROR('Profit &amp; Loss Account'!H37/'Profit &amp; Loss Account'!H18," ")</f>
        <v xml:space="preserve"> </v>
      </c>
      <c r="E62" s="190"/>
      <c r="F62" s="190"/>
      <c r="G62" s="190"/>
      <c r="H62" s="190"/>
      <c r="I62" s="191"/>
      <c r="J62" s="204" t="str">
        <f>D62</f>
        <v xml:space="preserve"> </v>
      </c>
      <c r="K62" s="184"/>
      <c r="L62" s="204" t="str">
        <f>D62</f>
        <v xml:space="preserve"> </v>
      </c>
      <c r="M62" s="184"/>
      <c r="N62" s="198" t="str">
        <f>D62</f>
        <v xml:space="preserve"> </v>
      </c>
      <c r="O62" s="199"/>
      <c r="P62" s="309">
        <f>'Profit &amp; Loss Account'!H18</f>
        <v>0</v>
      </c>
      <c r="Q62" s="310"/>
      <c r="R62" s="293">
        <f>IF(VALUE('Profit &amp; Loss Account'!H18)=0,0,IF(VALUE(D62)&lt;0.02,0,IF(VALUE(D62)&gt;0.04,2,IF(VALUE(D62)&gt;=0.02,1,2))))</f>
        <v>0</v>
      </c>
      <c r="S62" s="293"/>
    </row>
    <row r="63" spans="2:19" ht="15" customHeight="1" x14ac:dyDescent="0.2">
      <c r="B63" s="27" t="s">
        <v>94</v>
      </c>
      <c r="C63" s="29"/>
      <c r="D63" s="192"/>
      <c r="E63" s="193"/>
      <c r="F63" s="193"/>
      <c r="G63" s="193"/>
      <c r="H63" s="193"/>
      <c r="I63" s="194"/>
      <c r="J63" s="185"/>
      <c r="K63" s="186"/>
      <c r="L63" s="185"/>
      <c r="M63" s="186"/>
      <c r="N63" s="200"/>
      <c r="O63" s="201"/>
      <c r="P63" s="311"/>
      <c r="Q63" s="312"/>
      <c r="R63" s="293"/>
      <c r="S63" s="293"/>
    </row>
    <row r="64" spans="2:19" ht="15" customHeight="1" x14ac:dyDescent="0.2">
      <c r="B64" s="30"/>
      <c r="C64" s="31"/>
      <c r="D64" s="195"/>
      <c r="E64" s="196"/>
      <c r="F64" s="196"/>
      <c r="G64" s="196"/>
      <c r="H64" s="196"/>
      <c r="I64" s="197"/>
      <c r="J64" s="187"/>
      <c r="K64" s="188"/>
      <c r="L64" s="187"/>
      <c r="M64" s="188"/>
      <c r="N64" s="202"/>
      <c r="O64" s="203"/>
      <c r="P64" s="313"/>
      <c r="Q64" s="314"/>
      <c r="R64" s="293"/>
      <c r="S64" s="293"/>
    </row>
    <row r="65" spans="2:28" ht="15" customHeight="1" x14ac:dyDescent="0.2">
      <c r="B65" s="25"/>
      <c r="C65" s="26"/>
      <c r="D65" s="189" t="str">
        <f>IFERROR((('Balance Sheet'!H26-('Balance Sheet'!H30+'Balance Sheet'!H28))/'Balance Sheet'!O28)," ")</f>
        <v xml:space="preserve"> </v>
      </c>
      <c r="E65" s="190"/>
      <c r="F65" s="190"/>
      <c r="G65" s="190"/>
      <c r="H65" s="190"/>
      <c r="I65" s="191"/>
      <c r="J65" s="183" t="str">
        <f>D65</f>
        <v xml:space="preserve"> </v>
      </c>
      <c r="K65" s="184"/>
      <c r="L65" s="183" t="str">
        <f>D65</f>
        <v xml:space="preserve"> </v>
      </c>
      <c r="M65" s="184"/>
      <c r="N65" s="334" t="str">
        <f>D65</f>
        <v xml:space="preserve"> </v>
      </c>
      <c r="O65" s="199"/>
      <c r="P65" s="333">
        <f>'Balance Sheet'!O28</f>
        <v>0</v>
      </c>
      <c r="Q65" s="310"/>
      <c r="R65" s="293">
        <f>IF(VALUE('Balance Sheet'!O28)=0,0,IF(VALUE(D65)&lt;0.5,0,IF(VALUE(D65)&gt;1,2,IF(VALUE(D65)&gt;=0.5,1,2))))</f>
        <v>0</v>
      </c>
      <c r="S65" s="293"/>
    </row>
    <row r="66" spans="2:28" ht="15" customHeight="1" x14ac:dyDescent="0.2">
      <c r="B66" s="27" t="s">
        <v>100</v>
      </c>
      <c r="C66" s="29"/>
      <c r="D66" s="192"/>
      <c r="E66" s="193"/>
      <c r="F66" s="193"/>
      <c r="G66" s="193"/>
      <c r="H66" s="193"/>
      <c r="I66" s="194"/>
      <c r="J66" s="185"/>
      <c r="K66" s="186"/>
      <c r="L66" s="185"/>
      <c r="M66" s="186"/>
      <c r="N66" s="200"/>
      <c r="O66" s="201"/>
      <c r="P66" s="311"/>
      <c r="Q66" s="312"/>
      <c r="R66" s="293"/>
      <c r="S66" s="293"/>
      <c r="T66" s="37"/>
    </row>
    <row r="67" spans="2:28" ht="15" customHeight="1" x14ac:dyDescent="0.2">
      <c r="B67" s="30"/>
      <c r="C67" s="31"/>
      <c r="D67" s="195"/>
      <c r="E67" s="196"/>
      <c r="F67" s="196"/>
      <c r="G67" s="196"/>
      <c r="H67" s="196"/>
      <c r="I67" s="197"/>
      <c r="J67" s="187"/>
      <c r="K67" s="188"/>
      <c r="L67" s="187"/>
      <c r="M67" s="188"/>
      <c r="N67" s="202"/>
      <c r="O67" s="203"/>
      <c r="P67" s="313"/>
      <c r="Q67" s="314"/>
      <c r="R67" s="293"/>
      <c r="S67" s="293"/>
      <c r="AB67" s="34"/>
    </row>
    <row r="68" spans="2:28" ht="15" customHeight="1" x14ac:dyDescent="0.2">
      <c r="B68" s="25"/>
      <c r="C68" s="26"/>
      <c r="D68" s="261" t="str">
        <f>IFERROR((('Profit &amp; Loss Account'!H37*('Profit &amp; Loss Account'!H47/12))/('Profit &amp; Loss Account'!H49-'Profit &amp; Loss Account'!H51))," ")</f>
        <v xml:space="preserve"> </v>
      </c>
      <c r="E68" s="262"/>
      <c r="F68" s="262"/>
      <c r="G68" s="262"/>
      <c r="H68" s="262"/>
      <c r="I68" s="263"/>
      <c r="J68" s="321" t="str">
        <f>D68</f>
        <v xml:space="preserve"> </v>
      </c>
      <c r="K68" s="322"/>
      <c r="L68" s="315" t="str">
        <f>D68</f>
        <v xml:space="preserve"> </v>
      </c>
      <c r="M68" s="316"/>
      <c r="N68" s="183" t="str">
        <f>D68</f>
        <v xml:space="preserve"> </v>
      </c>
      <c r="O68" s="184"/>
      <c r="P68" s="303"/>
      <c r="Q68" s="304"/>
      <c r="R68" s="327" t="str">
        <f>IFERROR(IF(VALUE(D68)&lt;1,0,2)," ")</f>
        <v xml:space="preserve"> </v>
      </c>
      <c r="S68" s="328"/>
    </row>
    <row r="69" spans="2:28" ht="15" customHeight="1" x14ac:dyDescent="0.2">
      <c r="B69" s="27" t="s">
        <v>175</v>
      </c>
      <c r="C69" s="29"/>
      <c r="D69" s="264"/>
      <c r="E69" s="265"/>
      <c r="F69" s="265"/>
      <c r="G69" s="265"/>
      <c r="H69" s="265"/>
      <c r="I69" s="266"/>
      <c r="J69" s="323"/>
      <c r="K69" s="324"/>
      <c r="L69" s="317"/>
      <c r="M69" s="318"/>
      <c r="N69" s="185"/>
      <c r="O69" s="186"/>
      <c r="P69" s="305"/>
      <c r="Q69" s="306"/>
      <c r="R69" s="329"/>
      <c r="S69" s="330"/>
      <c r="T69" s="50" t="e">
        <f>R53+R56+R59+R62+R65+R68</f>
        <v>#VALUE!</v>
      </c>
    </row>
    <row r="70" spans="2:28" ht="15" customHeight="1" x14ac:dyDescent="0.2">
      <c r="B70" s="30"/>
      <c r="C70" s="31"/>
      <c r="D70" s="267"/>
      <c r="E70" s="268"/>
      <c r="F70" s="268"/>
      <c r="G70" s="268"/>
      <c r="H70" s="268"/>
      <c r="I70" s="269"/>
      <c r="J70" s="325"/>
      <c r="K70" s="326"/>
      <c r="L70" s="319"/>
      <c r="M70" s="320"/>
      <c r="N70" s="187"/>
      <c r="O70" s="188"/>
      <c r="P70" s="307"/>
      <c r="Q70" s="308"/>
      <c r="R70" s="331"/>
      <c r="S70" s="332"/>
    </row>
    <row r="71" spans="2:28" ht="15" customHeight="1" x14ac:dyDescent="0.2"/>
    <row r="72" spans="2:28" ht="15" customHeight="1" x14ac:dyDescent="0.2"/>
    <row r="73" spans="2:28" ht="15" customHeight="1" x14ac:dyDescent="0.2"/>
    <row r="74" spans="2:28" ht="15" customHeight="1" x14ac:dyDescent="0.2">
      <c r="B74" s="221" t="s">
        <v>120</v>
      </c>
      <c r="C74" s="248"/>
      <c r="D74" s="248"/>
      <c r="E74" s="248"/>
      <c r="F74" s="248"/>
      <c r="G74" s="249"/>
      <c r="H74" s="210" t="s">
        <v>75</v>
      </c>
      <c r="I74" s="211"/>
      <c r="J74" s="207" t="s">
        <v>103</v>
      </c>
      <c r="K74" s="208"/>
      <c r="L74" s="208"/>
      <c r="M74" s="208"/>
      <c r="N74" s="208"/>
      <c r="O74" s="209"/>
      <c r="P74" s="17"/>
      <c r="Q74" s="17"/>
    </row>
    <row r="75" spans="2:28" ht="15" customHeight="1" x14ac:dyDescent="0.2">
      <c r="B75" s="250"/>
      <c r="C75" s="251"/>
      <c r="D75" s="251"/>
      <c r="E75" s="251"/>
      <c r="F75" s="251"/>
      <c r="G75" s="252"/>
      <c r="H75" s="212"/>
      <c r="I75" s="213"/>
      <c r="J75" s="207" t="s">
        <v>104</v>
      </c>
      <c r="K75" s="214"/>
      <c r="L75" s="207" t="s">
        <v>105</v>
      </c>
      <c r="M75" s="214"/>
      <c r="N75" s="207" t="s">
        <v>106</v>
      </c>
      <c r="O75" s="214"/>
      <c r="P75" s="17"/>
      <c r="Q75" s="17"/>
    </row>
    <row r="76" spans="2:28" ht="15" customHeight="1" x14ac:dyDescent="0.2">
      <c r="B76" s="227" t="s">
        <v>174</v>
      </c>
      <c r="C76" s="253"/>
      <c r="D76" s="253"/>
      <c r="E76" s="253"/>
      <c r="F76" s="253"/>
      <c r="G76" s="254"/>
      <c r="H76" s="242" t="str">
        <f>IFERROR(T69," ")</f>
        <v xml:space="preserve"> </v>
      </c>
      <c r="I76" s="243"/>
      <c r="J76" s="270" t="e">
        <f>T69</f>
        <v>#VALUE!</v>
      </c>
      <c r="K76" s="271"/>
      <c r="L76" s="276" t="e">
        <f>T69</f>
        <v>#VALUE!</v>
      </c>
      <c r="M76" s="277"/>
      <c r="N76" s="282" t="e">
        <f>T69</f>
        <v>#VALUE!</v>
      </c>
      <c r="O76" s="283"/>
      <c r="P76" s="17"/>
      <c r="Q76" s="17"/>
    </row>
    <row r="77" spans="2:28" ht="15" customHeight="1" x14ac:dyDescent="0.2">
      <c r="B77" s="255"/>
      <c r="C77" s="256"/>
      <c r="D77" s="256"/>
      <c r="E77" s="256"/>
      <c r="F77" s="256"/>
      <c r="G77" s="257"/>
      <c r="H77" s="244"/>
      <c r="I77" s="245"/>
      <c r="J77" s="272"/>
      <c r="K77" s="273"/>
      <c r="L77" s="278"/>
      <c r="M77" s="279"/>
      <c r="N77" s="284"/>
      <c r="O77" s="285"/>
      <c r="P77" s="17"/>
      <c r="Q77" s="17"/>
    </row>
    <row r="78" spans="2:28" ht="15" customHeight="1" x14ac:dyDescent="0.2">
      <c r="B78" s="258"/>
      <c r="C78" s="259"/>
      <c r="D78" s="259"/>
      <c r="E78" s="259"/>
      <c r="F78" s="259"/>
      <c r="G78" s="260"/>
      <c r="H78" s="246"/>
      <c r="I78" s="247"/>
      <c r="J78" s="274"/>
      <c r="K78" s="275"/>
      <c r="L78" s="280"/>
      <c r="M78" s="281"/>
      <c r="N78" s="286"/>
      <c r="O78" s="287"/>
      <c r="P78" s="17"/>
      <c r="Q78" s="17"/>
    </row>
    <row r="79" spans="2:28" ht="15" customHeight="1" x14ac:dyDescent="0.2">
      <c r="B79" s="38"/>
      <c r="C79" s="38"/>
      <c r="D79" s="38"/>
      <c r="E79" s="38"/>
      <c r="F79" s="38"/>
      <c r="G79" s="38"/>
      <c r="H79" s="39"/>
      <c r="I79" s="39"/>
      <c r="J79" s="40"/>
      <c r="K79" s="40"/>
      <c r="L79" s="41"/>
      <c r="M79" s="41"/>
      <c r="N79" s="41"/>
      <c r="O79" s="41"/>
      <c r="P79" s="17"/>
      <c r="Q79" s="17"/>
    </row>
    <row r="80" spans="2:28" ht="39" customHeight="1" x14ac:dyDescent="0.2">
      <c r="B80" s="156" t="s">
        <v>142</v>
      </c>
      <c r="C80" s="157"/>
      <c r="D80" s="157"/>
      <c r="E80" s="157"/>
      <c r="F80" s="157"/>
      <c r="G80" s="158"/>
      <c r="H80" s="165" t="str">
        <f>IF(Overview!K28=Overview!P24,"Please do not complete this template. Instead, please fill in the 'Annex Grant &lt; €60K'",IF(Overview!K29=Overview!P24,"Please do not complete the template; public bodies are not required to demonstrate their financial capacity",IF(Overview!K32=Overview!P24,"Please do not fill in the template. You do not have the financial statement available for the last financial year. Instead, you are requested to submit a letter of support from a partner company as stated in the Introduction sheet",IF(H76&lt;6,"Your financial capacity is not deemed as satisfactory, if the proposal is selected for funding you may be asked to lodge a financial/bank guarantee",IF(H76=" ","!!!!!! Some data are missing, please correct !!!!!","Your financial capacity is deemed as satisfactory for this Call")))))</f>
        <v>!!!!!! Some data are missing, please correct !!!!!</v>
      </c>
      <c r="I80" s="166"/>
      <c r="J80" s="166"/>
      <c r="K80" s="166"/>
      <c r="L80" s="166"/>
      <c r="M80" s="166"/>
      <c r="N80" s="166"/>
      <c r="O80" s="167"/>
      <c r="P80" s="17"/>
      <c r="Q80" s="17"/>
    </row>
    <row r="81" spans="2:17" ht="36" customHeight="1" x14ac:dyDescent="0.2">
      <c r="B81" s="159"/>
      <c r="C81" s="160"/>
      <c r="D81" s="160"/>
      <c r="E81" s="160"/>
      <c r="F81" s="160"/>
      <c r="G81" s="161"/>
      <c r="H81" s="168"/>
      <c r="I81" s="169"/>
      <c r="J81" s="169"/>
      <c r="K81" s="169"/>
      <c r="L81" s="169"/>
      <c r="M81" s="169"/>
      <c r="N81" s="169"/>
      <c r="O81" s="170"/>
      <c r="P81" s="17"/>
      <c r="Q81" s="17"/>
    </row>
    <row r="82" spans="2:17" ht="35.25" customHeight="1" x14ac:dyDescent="0.2">
      <c r="B82" s="162"/>
      <c r="C82" s="163"/>
      <c r="D82" s="163"/>
      <c r="E82" s="163"/>
      <c r="F82" s="163"/>
      <c r="G82" s="164"/>
      <c r="H82" s="171"/>
      <c r="I82" s="172"/>
      <c r="J82" s="172"/>
      <c r="K82" s="172"/>
      <c r="L82" s="172"/>
      <c r="M82" s="172"/>
      <c r="N82" s="172"/>
      <c r="O82" s="173"/>
    </row>
    <row r="84" spans="2:17" x14ac:dyDescent="0.2">
      <c r="B84" s="155"/>
      <c r="C84" s="155"/>
      <c r="D84" s="155"/>
      <c r="E84" s="155"/>
      <c r="F84" s="155"/>
      <c r="G84" s="155"/>
      <c r="H84" s="155"/>
      <c r="I84" s="155"/>
      <c r="J84" s="155"/>
      <c r="K84" s="155"/>
      <c r="L84" s="155"/>
      <c r="M84" s="155"/>
      <c r="N84" s="155"/>
      <c r="O84" s="155"/>
    </row>
    <row r="85" spans="2:17" x14ac:dyDescent="0.2">
      <c r="B85" s="155"/>
      <c r="C85" s="155"/>
      <c r="D85" s="155"/>
      <c r="E85" s="155"/>
      <c r="F85" s="155"/>
      <c r="G85" s="155"/>
      <c r="H85" s="155"/>
      <c r="I85" s="155"/>
      <c r="J85" s="155"/>
      <c r="K85" s="155"/>
      <c r="L85" s="155"/>
      <c r="M85" s="155"/>
      <c r="N85" s="155"/>
      <c r="O85" s="155"/>
    </row>
    <row r="86" spans="2:17" x14ac:dyDescent="0.2">
      <c r="B86" s="155"/>
      <c r="C86" s="155"/>
      <c r="D86" s="155"/>
      <c r="E86" s="155"/>
      <c r="F86" s="155"/>
      <c r="G86" s="155"/>
      <c r="H86" s="155"/>
      <c r="I86" s="155"/>
      <c r="J86" s="155"/>
      <c r="K86" s="155"/>
      <c r="L86" s="155"/>
      <c r="M86" s="155"/>
      <c r="N86" s="155"/>
      <c r="O86" s="155"/>
    </row>
  </sheetData>
  <sheetProtection password="ECD1" sheet="1" objects="1" scenarios="1" selectLockedCells="1" selectUnlockedCells="1"/>
  <mergeCells count="112">
    <mergeCell ref="R62:S64"/>
    <mergeCell ref="R65:S67"/>
    <mergeCell ref="P53:Q55"/>
    <mergeCell ref="P56:Q58"/>
    <mergeCell ref="P59:Q61"/>
    <mergeCell ref="P62:Q64"/>
    <mergeCell ref="N68:O70"/>
    <mergeCell ref="L68:M70"/>
    <mergeCell ref="J68:K70"/>
    <mergeCell ref="R68:S70"/>
    <mergeCell ref="P65:Q67"/>
    <mergeCell ref="P68:Q70"/>
    <mergeCell ref="N65:O67"/>
    <mergeCell ref="P24:Q26"/>
    <mergeCell ref="P27:Q29"/>
    <mergeCell ref="J24:K26"/>
    <mergeCell ref="R50:S52"/>
    <mergeCell ref="R53:S55"/>
    <mergeCell ref="R56:S58"/>
    <mergeCell ref="R59:S61"/>
    <mergeCell ref="J40:K42"/>
    <mergeCell ref="L40:M42"/>
    <mergeCell ref="N40:O42"/>
    <mergeCell ref="L51:M51"/>
    <mergeCell ref="N51:O51"/>
    <mergeCell ref="L39:M39"/>
    <mergeCell ref="N39:O39"/>
    <mergeCell ref="H76:I78"/>
    <mergeCell ref="B74:G75"/>
    <mergeCell ref="B76:G78"/>
    <mergeCell ref="J59:K61"/>
    <mergeCell ref="J62:K64"/>
    <mergeCell ref="P30:Q32"/>
    <mergeCell ref="P33:Q35"/>
    <mergeCell ref="J50:Q50"/>
    <mergeCell ref="P51:Q51"/>
    <mergeCell ref="B50:C52"/>
    <mergeCell ref="P52:Q52"/>
    <mergeCell ref="D68:I70"/>
    <mergeCell ref="J76:K78"/>
    <mergeCell ref="L76:M78"/>
    <mergeCell ref="N76:O78"/>
    <mergeCell ref="J30:K32"/>
    <mergeCell ref="L30:M32"/>
    <mergeCell ref="J33:K35"/>
    <mergeCell ref="N33:O35"/>
    <mergeCell ref="L33:M35"/>
    <mergeCell ref="N30:O32"/>
    <mergeCell ref="J51:K51"/>
    <mergeCell ref="J38:O38"/>
    <mergeCell ref="J39:K39"/>
    <mergeCell ref="J15:Q15"/>
    <mergeCell ref="P16:Q16"/>
    <mergeCell ref="P18:Q20"/>
    <mergeCell ref="P21:Q23"/>
    <mergeCell ref="J17:K17"/>
    <mergeCell ref="L17:M17"/>
    <mergeCell ref="N16:O16"/>
    <mergeCell ref="J16:K16"/>
    <mergeCell ref="L16:M16"/>
    <mergeCell ref="J18:K20"/>
    <mergeCell ref="N21:O23"/>
    <mergeCell ref="N17:O17"/>
    <mergeCell ref="P17:Q17"/>
    <mergeCell ref="J75:K75"/>
    <mergeCell ref="L75:M75"/>
    <mergeCell ref="N75:O75"/>
    <mergeCell ref="N52:O52"/>
    <mergeCell ref="B15:C17"/>
    <mergeCell ref="D15:I17"/>
    <mergeCell ref="D59:I61"/>
    <mergeCell ref="D62:I64"/>
    <mergeCell ref="D24:I26"/>
    <mergeCell ref="D27:I29"/>
    <mergeCell ref="D30:I32"/>
    <mergeCell ref="B38:I39"/>
    <mergeCell ref="B40:I42"/>
    <mergeCell ref="D33:I35"/>
    <mergeCell ref="D53:I55"/>
    <mergeCell ref="D56:I58"/>
    <mergeCell ref="D50:I52"/>
    <mergeCell ref="L24:M26"/>
    <mergeCell ref="N24:O26"/>
    <mergeCell ref="J27:K29"/>
    <mergeCell ref="L27:M29"/>
    <mergeCell ref="N27:O29"/>
    <mergeCell ref="J52:K52"/>
    <mergeCell ref="L52:M52"/>
    <mergeCell ref="B84:O86"/>
    <mergeCell ref="B80:G82"/>
    <mergeCell ref="H80:O82"/>
    <mergeCell ref="D18:I20"/>
    <mergeCell ref="D21:I23"/>
    <mergeCell ref="L65:M67"/>
    <mergeCell ref="D65:I67"/>
    <mergeCell ref="J53:K55"/>
    <mergeCell ref="J56:K58"/>
    <mergeCell ref="N59:O61"/>
    <mergeCell ref="N62:O64"/>
    <mergeCell ref="J65:K67"/>
    <mergeCell ref="L53:M55"/>
    <mergeCell ref="L56:M58"/>
    <mergeCell ref="L59:M61"/>
    <mergeCell ref="L62:M64"/>
    <mergeCell ref="L18:M20"/>
    <mergeCell ref="N18:O20"/>
    <mergeCell ref="J21:K23"/>
    <mergeCell ref="L21:M23"/>
    <mergeCell ref="N53:O55"/>
    <mergeCell ref="N56:O58"/>
    <mergeCell ref="J74:O74"/>
    <mergeCell ref="H74:I75"/>
  </mergeCells>
  <phoneticPr fontId="2" type="noConversion"/>
  <conditionalFormatting sqref="J53:K55">
    <cfRule type="cellIs" dxfId="25" priority="1" stopIfTrue="1" operator="lessThan">
      <formula>0</formula>
    </cfRule>
    <cfRule type="cellIs" dxfId="24" priority="2" stopIfTrue="1" operator="greaterThan">
      <formula>6</formula>
    </cfRule>
  </conditionalFormatting>
  <conditionalFormatting sqref="L53:M55">
    <cfRule type="cellIs" dxfId="23" priority="3" stopIfTrue="1" operator="between">
      <formula>4</formula>
      <formula>6</formula>
    </cfRule>
  </conditionalFormatting>
  <conditionalFormatting sqref="N53:O55">
    <cfRule type="cellIs" dxfId="22" priority="4" stopIfTrue="1" operator="between">
      <formula>0</formula>
      <formula>3.9999</formula>
    </cfRule>
  </conditionalFormatting>
  <conditionalFormatting sqref="J56:K58">
    <cfRule type="cellIs" dxfId="21" priority="5" stopIfTrue="1" operator="lessThan">
      <formula>0</formula>
    </cfRule>
    <cfRule type="cellIs" dxfId="20" priority="6" stopIfTrue="1" operator="greaterThan">
      <formula>0.4</formula>
    </cfRule>
  </conditionalFormatting>
  <conditionalFormatting sqref="L56:M58">
    <cfRule type="cellIs" dxfId="19" priority="7" stopIfTrue="1" operator="between">
      <formula>0.3</formula>
      <formula>0.4</formula>
    </cfRule>
  </conditionalFormatting>
  <conditionalFormatting sqref="N56:O58">
    <cfRule type="cellIs" dxfId="18" priority="8" stopIfTrue="1" operator="between">
      <formula>0</formula>
      <formula>0.2999</formula>
    </cfRule>
  </conditionalFormatting>
  <conditionalFormatting sqref="J59:K61">
    <cfRule type="cellIs" dxfId="17" priority="9" stopIfTrue="1" operator="lessThan">
      <formula>0.05</formula>
    </cfRule>
  </conditionalFormatting>
  <conditionalFormatting sqref="L59:M61">
    <cfRule type="cellIs" dxfId="16" priority="10" stopIfTrue="1" operator="between">
      <formula>0.05</formula>
      <formula>0.15</formula>
    </cfRule>
  </conditionalFormatting>
  <conditionalFormatting sqref="N59:O61">
    <cfRule type="cellIs" dxfId="15" priority="11" stopIfTrue="1" operator="greaterThan">
      <formula>0.15</formula>
    </cfRule>
  </conditionalFormatting>
  <conditionalFormatting sqref="L62:M64">
    <cfRule type="cellIs" dxfId="14" priority="12" stopIfTrue="1" operator="between">
      <formula>0.02</formula>
      <formula>0.04</formula>
    </cfRule>
  </conditionalFormatting>
  <conditionalFormatting sqref="N62:O64">
    <cfRule type="cellIs" dxfId="13" priority="13" stopIfTrue="1" operator="greaterThan">
      <formula>0.04</formula>
    </cfRule>
  </conditionalFormatting>
  <conditionalFormatting sqref="J62:K64">
    <cfRule type="cellIs" dxfId="12" priority="14" stopIfTrue="1" operator="lessThan">
      <formula>0.02</formula>
    </cfRule>
  </conditionalFormatting>
  <conditionalFormatting sqref="J65:K67">
    <cfRule type="cellIs" dxfId="11" priority="15" stopIfTrue="1" operator="lessThan">
      <formula>0.5</formula>
    </cfRule>
  </conditionalFormatting>
  <conditionalFormatting sqref="L65:M67">
    <cfRule type="cellIs" dxfId="10" priority="16" stopIfTrue="1" operator="between">
      <formula>0.5</formula>
      <formula>1</formula>
    </cfRule>
  </conditionalFormatting>
  <conditionalFormatting sqref="N65:O67">
    <cfRule type="cellIs" dxfId="9" priority="17" stopIfTrue="1" operator="greaterThan">
      <formula>1</formula>
    </cfRule>
  </conditionalFormatting>
  <conditionalFormatting sqref="J76:K78">
    <cfRule type="cellIs" dxfId="8" priority="18" stopIfTrue="1" operator="lessThan">
      <formula>6</formula>
    </cfRule>
  </conditionalFormatting>
  <conditionalFormatting sqref="L76:M78 L40:M42">
    <cfRule type="cellIs" dxfId="7" priority="19" stopIfTrue="1" operator="equal">
      <formula>6</formula>
    </cfRule>
    <cfRule type="cellIs" dxfId="6" priority="20" stopIfTrue="1" operator="equal">
      <formula>7</formula>
    </cfRule>
  </conditionalFormatting>
  <conditionalFormatting sqref="N76:O78">
    <cfRule type="cellIs" dxfId="5" priority="21" stopIfTrue="1" operator="greaterThanOrEqual">
      <formula>8</formula>
    </cfRule>
  </conditionalFormatting>
  <conditionalFormatting sqref="J68:K70">
    <cfRule type="cellIs" dxfId="4" priority="22" stopIfTrue="1" operator="lessThan">
      <formula>1</formula>
    </cfRule>
  </conditionalFormatting>
  <conditionalFormatting sqref="N68:O70">
    <cfRule type="cellIs" dxfId="3" priority="23" stopIfTrue="1" operator="greaterThanOrEqual">
      <formula>1</formula>
    </cfRule>
  </conditionalFormatting>
  <conditionalFormatting sqref="P56:Q67">
    <cfRule type="cellIs" dxfId="2" priority="24" stopIfTrue="1" operator="equal">
      <formula>0</formula>
    </cfRule>
  </conditionalFormatting>
  <conditionalFormatting sqref="L79:M79">
    <cfRule type="cellIs" dxfId="1" priority="26" stopIfTrue="1" operator="equal">
      <formula>2</formula>
    </cfRule>
  </conditionalFormatting>
  <conditionalFormatting sqref="N79:O79">
    <cfRule type="cellIs" dxfId="0" priority="27" stopIfTrue="1" operator="equal">
      <formula>4</formula>
    </cfRule>
  </conditionalFormatting>
  <pageMargins left="0.7" right="0.7" top="0.75" bottom="0.75" header="0.3" footer="0.3"/>
  <pageSetup paperSize="9" scale="52" orientation="portrait" r:id="rId1"/>
  <ignoredErrors>
    <ignoredError sqref="J76:O78"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D48"/>
  <sheetViews>
    <sheetView showGridLines="0" zoomScale="85" workbookViewId="0">
      <selection activeCell="P52" sqref="P52"/>
    </sheetView>
  </sheetViews>
  <sheetFormatPr defaultColWidth="9.33203125" defaultRowHeight="12.75" x14ac:dyDescent="0.2"/>
  <cols>
    <col min="1" max="1" width="3.1640625" customWidth="1"/>
    <col min="2" max="2" width="52.6640625" customWidth="1"/>
    <col min="3" max="3" width="55.83203125" customWidth="1"/>
    <col min="4" max="4" width="55.5" customWidth="1"/>
  </cols>
  <sheetData>
    <row r="1" spans="2:4" ht="25.5" customHeight="1" x14ac:dyDescent="0.2"/>
    <row r="2" spans="2:4" ht="25.5" customHeight="1" x14ac:dyDescent="0.2">
      <c r="B2" s="7" t="s">
        <v>0</v>
      </c>
      <c r="C2" s="7" t="s">
        <v>1</v>
      </c>
      <c r="D2" s="7" t="s">
        <v>143</v>
      </c>
    </row>
    <row r="3" spans="2:4" ht="25.5" customHeight="1" x14ac:dyDescent="0.2">
      <c r="B3" s="1"/>
      <c r="C3" s="1"/>
      <c r="D3" s="1"/>
    </row>
    <row r="4" spans="2:4" ht="25.5" customHeight="1" x14ac:dyDescent="0.2">
      <c r="B4" s="2" t="s">
        <v>77</v>
      </c>
      <c r="C4" s="2" t="s">
        <v>2</v>
      </c>
      <c r="D4" s="2" t="s">
        <v>3</v>
      </c>
    </row>
    <row r="5" spans="2:4" ht="25.5" customHeight="1" x14ac:dyDescent="0.2">
      <c r="B5" s="4"/>
      <c r="C5" s="4"/>
      <c r="D5" s="4"/>
    </row>
    <row r="6" spans="2:4" ht="25.5" customHeight="1" x14ac:dyDescent="0.2">
      <c r="B6" s="3" t="s">
        <v>4</v>
      </c>
      <c r="C6" s="3" t="s">
        <v>5</v>
      </c>
      <c r="D6" s="3" t="s">
        <v>6</v>
      </c>
    </row>
    <row r="7" spans="2:4" ht="25.5" customHeight="1" x14ac:dyDescent="0.2">
      <c r="B7" s="4" t="s">
        <v>98</v>
      </c>
      <c r="C7" s="4" t="s">
        <v>7</v>
      </c>
      <c r="D7" s="4" t="s">
        <v>8</v>
      </c>
    </row>
    <row r="8" spans="2:4" ht="25.5" customHeight="1" x14ac:dyDescent="0.2">
      <c r="B8" s="4" t="s">
        <v>99</v>
      </c>
      <c r="C8" s="4" t="s">
        <v>9</v>
      </c>
      <c r="D8" s="4" t="s">
        <v>10</v>
      </c>
    </row>
    <row r="9" spans="2:4" ht="25.5" customHeight="1" x14ac:dyDescent="0.2">
      <c r="B9" s="4" t="s">
        <v>79</v>
      </c>
      <c r="C9" s="4" t="s">
        <v>11</v>
      </c>
      <c r="D9" s="4" t="s">
        <v>12</v>
      </c>
    </row>
    <row r="10" spans="2:4" ht="25.5" customHeight="1" x14ac:dyDescent="0.2">
      <c r="B10" s="4"/>
      <c r="C10" s="4"/>
      <c r="D10" s="4"/>
    </row>
    <row r="11" spans="2:4" ht="25.5" customHeight="1" x14ac:dyDescent="0.2">
      <c r="B11" s="3" t="s">
        <v>13</v>
      </c>
      <c r="C11" s="3" t="s">
        <v>14</v>
      </c>
      <c r="D11" s="3" t="s">
        <v>15</v>
      </c>
    </row>
    <row r="12" spans="2:4" ht="25.5" customHeight="1" x14ac:dyDescent="0.2">
      <c r="B12" s="4" t="s">
        <v>81</v>
      </c>
      <c r="C12" s="4" t="s">
        <v>16</v>
      </c>
      <c r="D12" s="4" t="s">
        <v>17</v>
      </c>
    </row>
    <row r="13" spans="2:4" ht="25.5" customHeight="1" x14ac:dyDescent="0.2">
      <c r="B13" s="4" t="s">
        <v>18</v>
      </c>
      <c r="C13" s="4" t="s">
        <v>19</v>
      </c>
      <c r="D13" s="5" t="s">
        <v>20</v>
      </c>
    </row>
    <row r="14" spans="2:4" ht="25.5" customHeight="1" x14ac:dyDescent="0.2">
      <c r="B14" s="4" t="s">
        <v>21</v>
      </c>
      <c r="C14" s="4" t="s">
        <v>22</v>
      </c>
      <c r="D14" s="5" t="s">
        <v>23</v>
      </c>
    </row>
    <row r="15" spans="2:4" ht="25.5" customHeight="1" x14ac:dyDescent="0.2">
      <c r="B15" s="4" t="s">
        <v>139</v>
      </c>
      <c r="C15" s="4" t="s">
        <v>24</v>
      </c>
      <c r="D15" s="4" t="s">
        <v>25</v>
      </c>
    </row>
    <row r="16" spans="2:4" ht="25.5" customHeight="1" x14ac:dyDescent="0.2">
      <c r="B16" s="4" t="s">
        <v>140</v>
      </c>
      <c r="C16" s="4" t="s">
        <v>26</v>
      </c>
      <c r="D16" s="4" t="s">
        <v>27</v>
      </c>
    </row>
    <row r="17" spans="2:4" ht="25.5" customHeight="1" x14ac:dyDescent="0.2">
      <c r="B17" s="4"/>
      <c r="C17" s="4"/>
      <c r="D17" s="4"/>
    </row>
    <row r="18" spans="2:4" ht="25.5" customHeight="1" x14ac:dyDescent="0.2">
      <c r="B18" s="3" t="s">
        <v>82</v>
      </c>
      <c r="C18" s="3" t="s">
        <v>28</v>
      </c>
      <c r="D18" s="3" t="s">
        <v>29</v>
      </c>
    </row>
    <row r="19" spans="2:4" ht="25.5" customHeight="1" x14ac:dyDescent="0.2">
      <c r="B19" s="4" t="s">
        <v>83</v>
      </c>
      <c r="C19" s="4" t="s">
        <v>30</v>
      </c>
      <c r="D19" s="4" t="s">
        <v>31</v>
      </c>
    </row>
    <row r="20" spans="2:4" ht="25.5" customHeight="1" x14ac:dyDescent="0.2">
      <c r="B20" s="4" t="s">
        <v>84</v>
      </c>
      <c r="C20" s="4" t="s">
        <v>32</v>
      </c>
      <c r="D20" s="4" t="s">
        <v>33</v>
      </c>
    </row>
    <row r="21" spans="2:4" ht="25.5" customHeight="1" x14ac:dyDescent="0.2">
      <c r="B21" s="4" t="s">
        <v>97</v>
      </c>
      <c r="C21" s="4" t="s">
        <v>34</v>
      </c>
      <c r="D21" s="5" t="s">
        <v>35</v>
      </c>
    </row>
    <row r="22" spans="2:4" ht="25.5" customHeight="1" x14ac:dyDescent="0.2">
      <c r="B22" s="4" t="s">
        <v>127</v>
      </c>
      <c r="C22" s="4" t="s">
        <v>127</v>
      </c>
      <c r="D22" s="4" t="s">
        <v>36</v>
      </c>
    </row>
    <row r="23" spans="2:4" ht="25.5" customHeight="1" x14ac:dyDescent="0.2">
      <c r="B23" s="4"/>
      <c r="C23" s="4"/>
      <c r="D23" s="4"/>
    </row>
    <row r="24" spans="2:4" ht="25.5" customHeight="1" x14ac:dyDescent="0.2">
      <c r="B24" s="3" t="s">
        <v>85</v>
      </c>
      <c r="C24" s="3" t="s">
        <v>37</v>
      </c>
      <c r="D24" s="3" t="s">
        <v>38</v>
      </c>
    </row>
    <row r="25" spans="2:4" ht="25.5" customHeight="1" x14ac:dyDescent="0.2">
      <c r="B25" s="4" t="s">
        <v>39</v>
      </c>
      <c r="C25" s="4" t="s">
        <v>40</v>
      </c>
      <c r="D25" s="5" t="s">
        <v>41</v>
      </c>
    </row>
    <row r="26" spans="2:4" ht="25.5" customHeight="1" x14ac:dyDescent="0.2">
      <c r="B26" s="4" t="s">
        <v>42</v>
      </c>
      <c r="C26" s="4" t="s">
        <v>43</v>
      </c>
      <c r="D26" s="5" t="s">
        <v>44</v>
      </c>
    </row>
    <row r="27" spans="2:4" ht="25.5" customHeight="1" x14ac:dyDescent="0.2">
      <c r="B27" s="4"/>
      <c r="C27" s="4"/>
      <c r="D27" s="4"/>
    </row>
    <row r="28" spans="2:4" ht="25.5" customHeight="1" x14ac:dyDescent="0.2">
      <c r="B28" s="6"/>
      <c r="C28" s="6"/>
      <c r="D28" s="6"/>
    </row>
    <row r="29" spans="2:4" ht="25.5" customHeight="1" x14ac:dyDescent="0.2">
      <c r="B29" s="18" t="s">
        <v>45</v>
      </c>
      <c r="C29" s="18" t="s">
        <v>46</v>
      </c>
      <c r="D29" s="18" t="s">
        <v>47</v>
      </c>
    </row>
    <row r="30" spans="2:4" ht="25.5" customHeight="1" x14ac:dyDescent="0.2">
      <c r="B30" s="4"/>
      <c r="C30" s="4"/>
      <c r="D30" s="4"/>
    </row>
    <row r="31" spans="2:4" ht="25.5" customHeight="1" x14ac:dyDescent="0.2">
      <c r="B31" s="4" t="s">
        <v>89</v>
      </c>
      <c r="C31" s="4" t="s">
        <v>48</v>
      </c>
      <c r="D31" s="4" t="s">
        <v>156</v>
      </c>
    </row>
    <row r="32" spans="2:4" ht="25.5" customHeight="1" x14ac:dyDescent="0.2">
      <c r="B32" s="4" t="s">
        <v>49</v>
      </c>
      <c r="C32" s="4" t="s">
        <v>50</v>
      </c>
      <c r="D32" s="4" t="s">
        <v>51</v>
      </c>
    </row>
    <row r="33" spans="2:4" ht="25.5" customHeight="1" x14ac:dyDescent="0.2">
      <c r="B33" s="4" t="s">
        <v>95</v>
      </c>
      <c r="C33" s="4" t="s">
        <v>152</v>
      </c>
      <c r="D33" s="4" t="s">
        <v>148</v>
      </c>
    </row>
    <row r="34" spans="2:4" ht="25.5" customHeight="1" x14ac:dyDescent="0.2">
      <c r="B34" s="4" t="s">
        <v>101</v>
      </c>
      <c r="C34" s="4" t="s">
        <v>151</v>
      </c>
      <c r="D34" s="4" t="s">
        <v>149</v>
      </c>
    </row>
    <row r="35" spans="2:4" ht="25.5" customHeight="1" x14ac:dyDescent="0.2">
      <c r="B35" s="4" t="s">
        <v>130</v>
      </c>
      <c r="C35" s="4" t="s">
        <v>52</v>
      </c>
      <c r="D35" s="4" t="s">
        <v>53</v>
      </c>
    </row>
    <row r="36" spans="2:4" ht="25.5" customHeight="1" x14ac:dyDescent="0.2">
      <c r="B36" s="4" t="s">
        <v>138</v>
      </c>
      <c r="C36" s="4" t="s">
        <v>54</v>
      </c>
      <c r="D36" s="5" t="s">
        <v>55</v>
      </c>
    </row>
    <row r="37" spans="2:4" ht="25.5" customHeight="1" x14ac:dyDescent="0.2">
      <c r="B37" s="4" t="s">
        <v>88</v>
      </c>
      <c r="C37" s="4" t="s">
        <v>153</v>
      </c>
      <c r="D37" s="4" t="s">
        <v>147</v>
      </c>
    </row>
    <row r="38" spans="2:4" ht="25.5" customHeight="1" x14ac:dyDescent="0.2">
      <c r="B38" s="4"/>
      <c r="C38" s="4"/>
      <c r="D38" s="4"/>
    </row>
    <row r="39" spans="2:4" ht="25.5" customHeight="1" x14ac:dyDescent="0.2">
      <c r="B39" s="4" t="s">
        <v>90</v>
      </c>
      <c r="C39" s="4" t="s">
        <v>56</v>
      </c>
      <c r="D39" s="4" t="s">
        <v>57</v>
      </c>
    </row>
    <row r="40" spans="2:4" ht="25.5" customHeight="1" x14ac:dyDescent="0.2">
      <c r="B40" s="4" t="s">
        <v>86</v>
      </c>
      <c r="C40" s="4" t="s">
        <v>58</v>
      </c>
      <c r="D40" s="4" t="s">
        <v>146</v>
      </c>
    </row>
    <row r="41" spans="2:4" ht="25.5" customHeight="1" x14ac:dyDescent="0.2">
      <c r="B41" s="4" t="s">
        <v>128</v>
      </c>
      <c r="C41" s="4" t="s">
        <v>59</v>
      </c>
      <c r="D41" s="4" t="s">
        <v>60</v>
      </c>
    </row>
    <row r="42" spans="2:4" ht="25.5" customHeight="1" x14ac:dyDescent="0.2">
      <c r="B42" s="4" t="s">
        <v>87</v>
      </c>
      <c r="C42" s="4" t="s">
        <v>61</v>
      </c>
      <c r="D42" s="4" t="s">
        <v>62</v>
      </c>
    </row>
    <row r="43" spans="2:4" ht="25.5" customHeight="1" x14ac:dyDescent="0.2">
      <c r="B43" s="4" t="s">
        <v>96</v>
      </c>
      <c r="C43" s="4" t="s">
        <v>154</v>
      </c>
      <c r="D43" s="4" t="s">
        <v>145</v>
      </c>
    </row>
    <row r="44" spans="2:4" ht="25.5" customHeight="1" x14ac:dyDescent="0.2">
      <c r="B44" s="4"/>
      <c r="C44" s="4"/>
      <c r="D44" s="4"/>
    </row>
    <row r="45" spans="2:4" ht="25.5" customHeight="1" x14ac:dyDescent="0.2">
      <c r="B45" s="4" t="s">
        <v>63</v>
      </c>
      <c r="C45" s="4" t="s">
        <v>64</v>
      </c>
      <c r="D45" s="4" t="s">
        <v>65</v>
      </c>
    </row>
    <row r="46" spans="2:4" ht="25.5" customHeight="1" x14ac:dyDescent="0.2">
      <c r="B46" s="4" t="s">
        <v>66</v>
      </c>
      <c r="C46" s="4" t="s">
        <v>155</v>
      </c>
      <c r="D46" s="4" t="s">
        <v>144</v>
      </c>
    </row>
    <row r="47" spans="2:4" ht="25.5" customHeight="1" x14ac:dyDescent="0.2">
      <c r="B47" s="4"/>
      <c r="C47" s="4"/>
      <c r="D47" s="4"/>
    </row>
    <row r="48" spans="2:4" ht="25.5" customHeight="1" x14ac:dyDescent="0.2"/>
  </sheetData>
  <sheetProtection password="D0EC" sheet="1" selectLockedCells="1"/>
  <phoneticPr fontId="2" type="noConversion"/>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
  <sheetViews>
    <sheetView zoomScaleNormal="100" workbookViewId="0">
      <selection activeCell="O23" sqref="O23"/>
    </sheetView>
  </sheetViews>
  <sheetFormatPr defaultColWidth="9.33203125" defaultRowHeight="12.75" x14ac:dyDescent="0.2"/>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shapeId="20482" r:id="rId4">
          <objectPr defaultSize="0" autoPict="0" r:id="rId5">
            <anchor moveWithCells="1">
              <from>
                <xdr:col>0</xdr:col>
                <xdr:colOff>171450</xdr:colOff>
                <xdr:row>0</xdr:row>
                <xdr:rowOff>114300</xdr:rowOff>
              </from>
              <to>
                <xdr:col>9</xdr:col>
                <xdr:colOff>371475</xdr:colOff>
                <xdr:row>38</xdr:row>
                <xdr:rowOff>95250</xdr:rowOff>
              </to>
            </anchor>
          </objectPr>
        </oleObject>
      </mc:Choice>
      <mc:Fallback>
        <oleObject progId="Document" shapeId="20482"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47"/>
  <sheetViews>
    <sheetView showGridLines="0" workbookViewId="0">
      <selection activeCell="B20" sqref="B20"/>
    </sheetView>
  </sheetViews>
  <sheetFormatPr defaultColWidth="9.33203125" defaultRowHeight="12.75" x14ac:dyDescent="0.2"/>
  <cols>
    <col min="1" max="1" width="9.33203125" style="15"/>
    <col min="2" max="2" width="107.6640625" style="15" customWidth="1"/>
    <col min="3" max="3" width="2" style="15" customWidth="1"/>
    <col min="4" max="16384" width="9.33203125" style="15"/>
  </cols>
  <sheetData>
    <row r="1" spans="1:4" ht="15.75" customHeight="1" x14ac:dyDescent="0.3">
      <c r="A1" s="47"/>
      <c r="B1" s="82" t="s">
        <v>206</v>
      </c>
      <c r="C1" s="47"/>
      <c r="D1" s="47"/>
    </row>
    <row r="2" spans="1:4" ht="12.75" customHeight="1" x14ac:dyDescent="0.2">
      <c r="A2" s="47"/>
      <c r="B2" s="47"/>
      <c r="C2" s="47"/>
      <c r="D2" s="47"/>
    </row>
    <row r="3" spans="1:4" ht="12.75" customHeight="1" x14ac:dyDescent="0.2">
      <c r="A3" s="47"/>
      <c r="B3" s="47"/>
      <c r="C3" s="47"/>
      <c r="D3" s="47"/>
    </row>
    <row r="4" spans="1:4" ht="12.75" customHeight="1" x14ac:dyDescent="0.2">
      <c r="A4" s="47"/>
      <c r="B4" s="47"/>
      <c r="C4" s="87" t="s">
        <v>157</v>
      </c>
      <c r="D4" s="48"/>
    </row>
    <row r="5" spans="1:4" ht="12.75" customHeight="1" x14ac:dyDescent="0.2">
      <c r="A5" s="47"/>
      <c r="B5" s="47"/>
      <c r="C5" s="47"/>
      <c r="D5" s="47"/>
    </row>
    <row r="6" spans="1:4" ht="12.75" customHeight="1" x14ac:dyDescent="0.2">
      <c r="A6" s="47"/>
      <c r="B6" s="47"/>
      <c r="C6" s="48" t="s">
        <v>158</v>
      </c>
      <c r="D6" s="47"/>
    </row>
    <row r="7" spans="1:4" ht="12.75" customHeight="1" x14ac:dyDescent="0.2">
      <c r="A7" s="47"/>
      <c r="B7" s="47"/>
      <c r="C7" s="47"/>
      <c r="D7" s="47"/>
    </row>
    <row r="8" spans="1:4" ht="12.75" customHeight="1" x14ac:dyDescent="0.2"/>
    <row r="9" spans="1:4" ht="113.25" customHeight="1" x14ac:dyDescent="0.2">
      <c r="B9" s="85" t="s">
        <v>210</v>
      </c>
    </row>
    <row r="10" spans="1:4" ht="12.75" customHeight="1" x14ac:dyDescent="0.2"/>
    <row r="11" spans="1:4" ht="31.5" customHeight="1" x14ac:dyDescent="0.25">
      <c r="B11" s="86" t="s">
        <v>159</v>
      </c>
    </row>
    <row r="12" spans="1:4" ht="15.75" customHeight="1" x14ac:dyDescent="0.2">
      <c r="B12" s="47"/>
    </row>
    <row r="13" spans="1:4" ht="12.75" customHeight="1" x14ac:dyDescent="0.25">
      <c r="B13" s="49" t="s">
        <v>160</v>
      </c>
    </row>
    <row r="14" spans="1:4" ht="12.75" customHeight="1" x14ac:dyDescent="0.2">
      <c r="B14" s="47"/>
    </row>
    <row r="15" spans="1:4" ht="12.75" customHeight="1" x14ac:dyDescent="0.25">
      <c r="B15" s="49" t="s">
        <v>161</v>
      </c>
    </row>
    <row r="16" spans="1:4" ht="12.75" customHeight="1" x14ac:dyDescent="0.2">
      <c r="B16" s="47"/>
    </row>
    <row r="17" spans="2:2" ht="12.75" customHeight="1" x14ac:dyDescent="0.25">
      <c r="B17" s="49" t="s">
        <v>162</v>
      </c>
    </row>
    <row r="18" spans="2:2" ht="12.75" customHeight="1" x14ac:dyDescent="0.2"/>
    <row r="20" spans="2:2" ht="15.75" customHeight="1" x14ac:dyDescent="0.2"/>
    <row r="21" spans="2:2" ht="12.75" customHeight="1" x14ac:dyDescent="0.2"/>
    <row r="22" spans="2:2" ht="12.75" customHeight="1" x14ac:dyDescent="0.2"/>
    <row r="23" spans="2:2" ht="12.75" customHeight="1" x14ac:dyDescent="0.2"/>
    <row r="24" spans="2:2" ht="12.75" customHeight="1" x14ac:dyDescent="0.2"/>
    <row r="25" spans="2:2" ht="12.75" customHeight="1" x14ac:dyDescent="0.2"/>
    <row r="26" spans="2:2" ht="12.75" customHeight="1" x14ac:dyDescent="0.2"/>
    <row r="27" spans="2:2" ht="12.75" customHeight="1" x14ac:dyDescent="0.2"/>
    <row r="28" spans="2:2" ht="15.75" customHeight="1" x14ac:dyDescent="0.2"/>
    <row r="29" spans="2:2" ht="12.75" customHeight="1" x14ac:dyDescent="0.2"/>
    <row r="30" spans="2:2" ht="12.75" customHeight="1" x14ac:dyDescent="0.2"/>
    <row r="31" spans="2:2" ht="12.75" customHeight="1" x14ac:dyDescent="0.2"/>
    <row r="32" spans="2:2" ht="12.75" customHeight="1" x14ac:dyDescent="0.2"/>
    <row r="33" ht="12.75" customHeight="1" x14ac:dyDescent="0.2"/>
    <row r="34" ht="12.75" customHeight="1" x14ac:dyDescent="0.2"/>
    <row r="35" ht="12.75" customHeight="1" x14ac:dyDescent="0.2"/>
    <row r="36" ht="12.75" customHeight="1" x14ac:dyDescent="0.2"/>
    <row r="37" ht="78" customHeight="1" x14ac:dyDescent="0.2"/>
    <row r="38" ht="12.75" customHeight="1" x14ac:dyDescent="0.2"/>
    <row r="39" ht="101.25" customHeight="1" x14ac:dyDescent="0.2"/>
    <row r="40" ht="2.25" customHeight="1" x14ac:dyDescent="0.2"/>
    <row r="42" ht="12.75" customHeight="1" x14ac:dyDescent="0.2"/>
    <row r="43" ht="12.75" customHeight="1" x14ac:dyDescent="0.2"/>
    <row r="44" ht="12.75" customHeight="1" x14ac:dyDescent="0.2"/>
    <row r="45" ht="12.75" customHeight="1" x14ac:dyDescent="0.2"/>
    <row r="46" ht="12.75" customHeight="1" x14ac:dyDescent="0.2"/>
    <row r="47" ht="201.75" customHeight="1" x14ac:dyDescent="0.2"/>
  </sheetData>
  <sheetProtection selectLockedCells="1"/>
  <phoneticPr fontId="2" type="noConversion"/>
  <pageMargins left="0.7" right="0.7" top="0.75" bottom="0.75" header="0.3" footer="0.3"/>
  <pageSetup paperSize="9" scale="7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34"/>
  <sheetViews>
    <sheetView zoomScaleNormal="100" workbookViewId="0">
      <selection activeCell="A40" sqref="A40"/>
    </sheetView>
  </sheetViews>
  <sheetFormatPr defaultColWidth="9.33203125" defaultRowHeight="12.75" x14ac:dyDescent="0.2"/>
  <cols>
    <col min="1" max="9" width="9.33203125" style="121"/>
    <col min="10" max="10" width="22.83203125" style="121" customWidth="1"/>
    <col min="11" max="16384" width="9.33203125" style="121"/>
  </cols>
  <sheetData>
    <row r="1" spans="1:10" ht="10.5" customHeight="1" x14ac:dyDescent="0.2"/>
    <row r="2" spans="1:10" ht="9.75" customHeight="1" x14ac:dyDescent="0.2"/>
    <row r="9" spans="1:10" ht="12" customHeight="1" x14ac:dyDescent="0.2"/>
    <row r="10" spans="1:10" ht="18" x14ac:dyDescent="0.2">
      <c r="A10" s="122" t="s">
        <v>207</v>
      </c>
      <c r="B10" s="123"/>
      <c r="C10" s="123"/>
      <c r="D10" s="123"/>
      <c r="E10" s="123"/>
      <c r="F10" s="123"/>
      <c r="G10" s="123"/>
      <c r="H10" s="123"/>
      <c r="I10" s="123"/>
      <c r="J10" s="123"/>
    </row>
    <row r="11" spans="1:10" ht="7.5" customHeight="1" x14ac:dyDescent="0.2"/>
    <row r="12" spans="1:10" ht="34.5" customHeight="1" x14ac:dyDescent="0.2">
      <c r="A12" s="142" t="s">
        <v>235</v>
      </c>
      <c r="B12" s="142"/>
      <c r="C12" s="142"/>
      <c r="D12" s="142"/>
      <c r="E12" s="142"/>
      <c r="F12" s="142"/>
      <c r="G12" s="142"/>
      <c r="H12" s="142"/>
      <c r="I12" s="142"/>
      <c r="J12" s="142"/>
    </row>
    <row r="13" spans="1:10" ht="49.5" customHeight="1" x14ac:dyDescent="0.2">
      <c r="A13" s="142"/>
      <c r="B13" s="142"/>
      <c r="C13" s="142"/>
      <c r="D13" s="142"/>
      <c r="E13" s="142"/>
      <c r="F13" s="142"/>
      <c r="G13" s="142"/>
      <c r="H13" s="142"/>
      <c r="I13" s="142"/>
      <c r="J13" s="142"/>
    </row>
    <row r="14" spans="1:10" ht="12.75" customHeight="1" x14ac:dyDescent="0.2">
      <c r="A14" s="142" t="s">
        <v>244</v>
      </c>
      <c r="B14" s="142"/>
      <c r="C14" s="142"/>
      <c r="D14" s="142"/>
      <c r="E14" s="142"/>
      <c r="F14" s="142"/>
      <c r="G14" s="142"/>
      <c r="H14" s="142"/>
      <c r="I14" s="142"/>
      <c r="J14" s="142"/>
    </row>
    <row r="15" spans="1:10" ht="12.75" customHeight="1" x14ac:dyDescent="0.2">
      <c r="A15" s="142"/>
      <c r="B15" s="142"/>
      <c r="C15" s="142"/>
      <c r="D15" s="142"/>
      <c r="E15" s="142"/>
      <c r="F15" s="142"/>
      <c r="G15" s="142"/>
      <c r="H15" s="142"/>
      <c r="I15" s="142"/>
      <c r="J15" s="142"/>
    </row>
    <row r="16" spans="1:10" ht="29.25" customHeight="1" x14ac:dyDescent="0.2">
      <c r="A16" s="142"/>
      <c r="B16" s="142"/>
      <c r="C16" s="142"/>
      <c r="D16" s="142"/>
      <c r="E16" s="142"/>
      <c r="F16" s="142"/>
      <c r="G16" s="142"/>
      <c r="H16" s="142"/>
      <c r="I16" s="142"/>
      <c r="J16" s="142"/>
    </row>
    <row r="17" spans="1:10" ht="43.5" customHeight="1" x14ac:dyDescent="0.2">
      <c r="A17" s="142"/>
      <c r="B17" s="142"/>
      <c r="C17" s="142"/>
      <c r="D17" s="142"/>
      <c r="E17" s="142"/>
      <c r="F17" s="142"/>
      <c r="G17" s="142"/>
      <c r="H17" s="142"/>
      <c r="I17" s="142"/>
      <c r="J17" s="142"/>
    </row>
    <row r="18" spans="1:10" ht="15.75" customHeight="1" x14ac:dyDescent="0.2">
      <c r="A18" s="146" t="s">
        <v>236</v>
      </c>
      <c r="B18" s="146"/>
      <c r="C18" s="146"/>
      <c r="D18" s="146"/>
      <c r="E18" s="146"/>
      <c r="F18" s="146"/>
      <c r="G18" s="146"/>
      <c r="H18" s="146"/>
      <c r="I18" s="146"/>
      <c r="J18" s="146"/>
    </row>
    <row r="19" spans="1:10" x14ac:dyDescent="0.2">
      <c r="A19" s="146"/>
      <c r="B19" s="146"/>
      <c r="C19" s="146"/>
      <c r="D19" s="146"/>
      <c r="E19" s="146"/>
      <c r="F19" s="146"/>
      <c r="G19" s="146"/>
      <c r="H19" s="146"/>
      <c r="I19" s="146"/>
      <c r="J19" s="146"/>
    </row>
    <row r="20" spans="1:10" ht="26.25" customHeight="1" x14ac:dyDescent="0.2">
      <c r="A20" s="146"/>
      <c r="B20" s="146"/>
      <c r="C20" s="146"/>
      <c r="D20" s="146"/>
      <c r="E20" s="146"/>
      <c r="F20" s="146"/>
      <c r="G20" s="146"/>
      <c r="H20" s="146"/>
      <c r="I20" s="146"/>
      <c r="J20" s="146"/>
    </row>
    <row r="21" spans="1:10" ht="11.25" customHeight="1" x14ac:dyDescent="0.2">
      <c r="A21" s="146"/>
      <c r="B21" s="146"/>
      <c r="C21" s="146"/>
      <c r="D21" s="146"/>
      <c r="E21" s="146"/>
      <c r="F21" s="146"/>
      <c r="G21" s="146"/>
      <c r="H21" s="146"/>
      <c r="I21" s="146"/>
      <c r="J21" s="146"/>
    </row>
    <row r="22" spans="1:10" x14ac:dyDescent="0.2">
      <c r="A22" s="146" t="s">
        <v>237</v>
      </c>
      <c r="B22" s="146"/>
      <c r="C22" s="146"/>
      <c r="D22" s="146"/>
      <c r="E22" s="146"/>
      <c r="F22" s="146"/>
      <c r="G22" s="146"/>
      <c r="H22" s="146"/>
      <c r="I22" s="146"/>
      <c r="J22" s="146"/>
    </row>
    <row r="23" spans="1:10" ht="16.5" customHeight="1" x14ac:dyDescent="0.2">
      <c r="A23" s="146"/>
      <c r="B23" s="146"/>
      <c r="C23" s="146"/>
      <c r="D23" s="146"/>
      <c r="E23" s="146"/>
      <c r="F23" s="146"/>
      <c r="G23" s="146"/>
      <c r="H23" s="146"/>
      <c r="I23" s="146"/>
      <c r="J23" s="146"/>
    </row>
    <row r="24" spans="1:10" x14ac:dyDescent="0.2">
      <c r="A24" s="146"/>
      <c r="B24" s="146"/>
      <c r="C24" s="146"/>
      <c r="D24" s="146"/>
      <c r="E24" s="146"/>
      <c r="F24" s="146"/>
      <c r="G24" s="146"/>
      <c r="H24" s="146"/>
      <c r="I24" s="146"/>
      <c r="J24" s="146"/>
    </row>
    <row r="25" spans="1:10" ht="34.5" customHeight="1" x14ac:dyDescent="0.2">
      <c r="A25" s="146"/>
      <c r="B25" s="146"/>
      <c r="C25" s="146"/>
      <c r="D25" s="146"/>
      <c r="E25" s="146"/>
      <c r="F25" s="146"/>
      <c r="G25" s="146"/>
      <c r="H25" s="146"/>
      <c r="I25" s="146"/>
      <c r="J25" s="146"/>
    </row>
    <row r="26" spans="1:10" ht="14.25" customHeight="1" x14ac:dyDescent="0.2">
      <c r="A26" s="146"/>
      <c r="B26" s="146"/>
      <c r="C26" s="146"/>
      <c r="D26" s="146"/>
      <c r="E26" s="146"/>
      <c r="F26" s="146"/>
      <c r="G26" s="146"/>
      <c r="H26" s="146"/>
      <c r="I26" s="146"/>
      <c r="J26" s="146"/>
    </row>
    <row r="27" spans="1:10" ht="32.25" customHeight="1" x14ac:dyDescent="0.2">
      <c r="A27" s="146"/>
      <c r="B27" s="146"/>
      <c r="C27" s="146"/>
      <c r="D27" s="146"/>
      <c r="E27" s="146"/>
      <c r="F27" s="146"/>
      <c r="G27" s="146"/>
      <c r="H27" s="146"/>
      <c r="I27" s="146"/>
      <c r="J27" s="146"/>
    </row>
    <row r="28" spans="1:10" ht="22.5" customHeight="1" x14ac:dyDescent="0.2">
      <c r="A28" s="146"/>
      <c r="B28" s="146"/>
      <c r="C28" s="146"/>
      <c r="D28" s="146"/>
      <c r="E28" s="146"/>
      <c r="F28" s="146"/>
      <c r="G28" s="146"/>
      <c r="H28" s="146"/>
      <c r="I28" s="146"/>
      <c r="J28" s="146"/>
    </row>
    <row r="29" spans="1:10" x14ac:dyDescent="0.2">
      <c r="A29" s="146" t="s">
        <v>226</v>
      </c>
      <c r="B29" s="146"/>
      <c r="C29" s="146"/>
      <c r="D29" s="146"/>
      <c r="E29" s="146"/>
      <c r="F29" s="146"/>
      <c r="G29" s="146"/>
      <c r="H29" s="146"/>
      <c r="I29" s="146"/>
      <c r="J29" s="146"/>
    </row>
    <row r="30" spans="1:10" ht="34.5" customHeight="1" x14ac:dyDescent="0.2">
      <c r="A30" s="146"/>
      <c r="B30" s="146"/>
      <c r="C30" s="146"/>
      <c r="D30" s="146"/>
      <c r="E30" s="146"/>
      <c r="F30" s="146"/>
      <c r="G30" s="146"/>
      <c r="H30" s="146"/>
      <c r="I30" s="146"/>
      <c r="J30" s="146"/>
    </row>
    <row r="31" spans="1:10" ht="16.5" customHeight="1" x14ac:dyDescent="0.2">
      <c r="A31" s="146"/>
      <c r="B31" s="146"/>
      <c r="C31" s="146"/>
      <c r="D31" s="146"/>
      <c r="E31" s="146"/>
      <c r="F31" s="146"/>
      <c r="G31" s="146"/>
      <c r="H31" s="146"/>
      <c r="I31" s="146"/>
      <c r="J31" s="146"/>
    </row>
    <row r="32" spans="1:10" ht="30.75" customHeight="1" x14ac:dyDescent="0.3">
      <c r="A32" s="336" t="s">
        <v>238</v>
      </c>
      <c r="B32" s="336"/>
      <c r="C32" s="336"/>
      <c r="D32" s="336"/>
      <c r="E32" s="336"/>
      <c r="F32" s="336"/>
      <c r="G32" s="336"/>
      <c r="H32" s="336"/>
      <c r="I32" s="336"/>
      <c r="J32" s="336"/>
    </row>
    <row r="33" spans="1:10" ht="22.5" customHeight="1" x14ac:dyDescent="0.3">
      <c r="A33" s="336" t="s">
        <v>239</v>
      </c>
      <c r="B33" s="337"/>
      <c r="C33" s="337"/>
      <c r="D33" s="337"/>
      <c r="E33" s="337"/>
      <c r="F33" s="337"/>
      <c r="G33" s="337"/>
      <c r="H33" s="337"/>
      <c r="I33" s="337"/>
      <c r="J33" s="337"/>
    </row>
    <row r="34" spans="1:10" ht="22.5" customHeight="1" x14ac:dyDescent="0.2">
      <c r="A34" s="335"/>
      <c r="B34" s="335"/>
      <c r="C34" s="335"/>
      <c r="D34" s="335"/>
      <c r="E34" s="335"/>
      <c r="F34" s="335"/>
      <c r="G34" s="335"/>
      <c r="H34" s="335"/>
      <c r="I34" s="335"/>
      <c r="J34" s="335"/>
    </row>
  </sheetData>
  <sheetProtection password="ECD1" sheet="1" objects="1" scenarios="1"/>
  <mergeCells count="8">
    <mergeCell ref="A34:J34"/>
    <mergeCell ref="A33:J33"/>
    <mergeCell ref="A12:J13"/>
    <mergeCell ref="A14:J17"/>
    <mergeCell ref="A18:J21"/>
    <mergeCell ref="A22:J28"/>
    <mergeCell ref="A29:J31"/>
    <mergeCell ref="A32:J32"/>
  </mergeCells>
  <hyperlinks>
    <hyperlink ref="A32:J32" r:id="rId1" display="Model financial guarantee issued by a third party (mother/parent company)"/>
    <hyperlink ref="A33" r:id="rId2"/>
  </hyperlinks>
  <pageMargins left="0.7" right="0.7" top="0.75" bottom="0.75" header="0.3" footer="0.3"/>
  <pageSetup paperSize="9" scale="9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Introduction</vt:lpstr>
      <vt:lpstr>Balance Sheet</vt:lpstr>
      <vt:lpstr>Profit &amp; Loss Account</vt:lpstr>
      <vt:lpstr>Ratio Analysis</vt:lpstr>
      <vt:lpstr>Translations</vt:lpstr>
      <vt:lpstr>Annex Grant &lt; 60K€</vt:lpstr>
      <vt:lpstr>Letter of Support</vt:lpstr>
      <vt:lpstr>Procedure - Guarantee</vt:lpstr>
      <vt:lpstr>'Balance Sheet'!Print_Area</vt:lpstr>
      <vt:lpstr>Introduction!Print_Area</vt:lpstr>
      <vt:lpstr>'Letter of Support'!Print_Area</vt:lpstr>
      <vt:lpstr>'Procedure - Guarantee'!Print_Area</vt:lpstr>
      <vt:lpstr>'Profit &amp; Loss Account'!Print_Area</vt:lpstr>
      <vt:lpstr>'Ratio Analysis'!Print_Area</vt:lpstr>
      <vt:lpstr>Translations!Print_Area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ROUBAUD Pierre (TENEA);PEREIRA Licinia (INEA)</dc:creator>
  <cp:lastModifiedBy>ALCOVERRO VIA Laura (INEA)</cp:lastModifiedBy>
  <cp:lastPrinted>2018-03-14T11:35:28Z</cp:lastPrinted>
  <dcterms:created xsi:type="dcterms:W3CDTF">1999-12-01T12:27:21Z</dcterms:created>
  <dcterms:modified xsi:type="dcterms:W3CDTF">2018-05-07T14:42:17Z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