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180" windowWidth="25230" windowHeight="6240" tabRatio="679"/>
  </bookViews>
  <sheets>
    <sheet name="Table 1" sheetId="91" r:id="rId1"/>
    <sheet name="Figure 1" sheetId="95" r:id="rId2"/>
    <sheet name="Table 2" sheetId="92" r:id="rId3"/>
    <sheet name="Figure 2" sheetId="99" r:id="rId4"/>
    <sheet name="Figure 3" sheetId="97" r:id="rId5"/>
    <sheet name="Figure 4" sheetId="98" r:id="rId6"/>
  </sheets>
  <calcPr calcId="145621"/>
</workbook>
</file>

<file path=xl/calcChain.xml><?xml version="1.0" encoding="utf-8"?>
<calcChain xmlns="http://schemas.openxmlformats.org/spreadsheetml/2006/main">
  <c r="E16" i="97" l="1"/>
  <c r="E15" i="97"/>
  <c r="E14" i="97"/>
  <c r="E13" i="97"/>
  <c r="E12" i="97"/>
  <c r="E11" i="97"/>
  <c r="N39" i="92" l="1"/>
  <c r="N38" i="92"/>
  <c r="N37" i="92"/>
  <c r="N36" i="92"/>
  <c r="N35" i="92"/>
  <c r="N34" i="92"/>
  <c r="N33" i="92"/>
  <c r="N32" i="92"/>
  <c r="N31" i="92"/>
  <c r="N30" i="92"/>
  <c r="N29" i="92"/>
  <c r="N28" i="92"/>
  <c r="N27" i="92"/>
  <c r="N26" i="92"/>
  <c r="N25" i="92"/>
  <c r="N24" i="92"/>
  <c r="N23" i="92"/>
  <c r="N22" i="92"/>
  <c r="N21" i="92"/>
  <c r="N20" i="92"/>
  <c r="N19" i="92"/>
  <c r="N18" i="92"/>
  <c r="N17" i="92"/>
  <c r="N16" i="92"/>
  <c r="N15" i="92"/>
  <c r="N14" i="92"/>
  <c r="N13" i="92"/>
  <c r="N12" i="92"/>
  <c r="N39" i="91"/>
  <c r="N38" i="91"/>
  <c r="N37" i="91"/>
  <c r="N36" i="91"/>
  <c r="N35" i="91"/>
  <c r="N34" i="91"/>
  <c r="N33" i="91"/>
  <c r="N32" i="91"/>
  <c r="N31" i="91"/>
  <c r="N30" i="91"/>
  <c r="N29" i="91"/>
  <c r="N28" i="91"/>
  <c r="N27" i="91"/>
  <c r="N26" i="91"/>
  <c r="N25" i="91"/>
  <c r="N24" i="91"/>
  <c r="N23" i="91"/>
  <c r="N22" i="91"/>
  <c r="N21" i="91"/>
  <c r="N20" i="91"/>
  <c r="N19" i="91"/>
  <c r="N18" i="91"/>
  <c r="N17" i="91"/>
  <c r="N16" i="91"/>
  <c r="N15" i="91"/>
  <c r="N14" i="91"/>
  <c r="N13" i="91"/>
  <c r="N12" i="91"/>
</calcChain>
</file>

<file path=xl/sharedStrings.xml><?xml version="1.0" encoding="utf-8"?>
<sst xmlns="http://schemas.openxmlformats.org/spreadsheetml/2006/main" count="222" uniqueCount="101">
  <si>
    <t>(% of total, based on tonnes of oil equivalent)</t>
  </si>
  <si>
    <t>Solid fuels</t>
  </si>
  <si>
    <t>Renewable energy</t>
  </si>
  <si>
    <t>Energy</t>
  </si>
  <si>
    <t>(million tonnes of oil equivalent)</t>
  </si>
  <si>
    <t>Consumption of energy</t>
  </si>
  <si>
    <t>Industry</t>
  </si>
  <si>
    <t>Households</t>
  </si>
  <si>
    <t>Services</t>
  </si>
  <si>
    <t>Other</t>
  </si>
  <si>
    <t>Road</t>
  </si>
  <si>
    <t>Rail</t>
  </si>
  <si>
    <t>Inland waterways</t>
  </si>
  <si>
    <t>(% of total consumption)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</si>
  <si>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</si>
  <si>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</si>
  <si>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</si>
  <si>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</si>
  <si>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</si>
  <si>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</si>
  <si>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</si>
  <si>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</si>
  <si>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</si>
  <si>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</si>
  <si>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</si>
  <si>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</si>
  <si>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</si>
  <si>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</si>
  <si>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</si>
  <si>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</si>
  <si>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</si>
  <si>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</si>
  <si>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</si>
  <si>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</si>
  <si>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</si>
  <si>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</si>
  <si>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</si>
  <si>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</si>
  <si>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</si>
  <si>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</si>
  <si>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Cyprus</t>
  </si>
  <si>
    <t>Malta</t>
  </si>
  <si>
    <t>Transport</t>
  </si>
  <si>
    <t>STOP</t>
  </si>
  <si>
    <t>International aviation</t>
  </si>
  <si>
    <t>Domestic aviation</t>
  </si>
  <si>
    <t>START</t>
  </si>
  <si>
    <t>Bookmark:</t>
  </si>
  <si>
    <t>Nuclear energy</t>
  </si>
  <si>
    <t>http://epp.eurostat.ec.europa.eu/tgm/table.do?tab=table&amp;init=1&amp;plugin=1&amp;language=en&amp;pcode=tsdec360</t>
  </si>
  <si>
    <t>EU-28</t>
  </si>
  <si>
    <t>(1990 = 100, based on tonnes of oil equivalent)</t>
  </si>
  <si>
    <t>Non-renewable waste and electricity</t>
  </si>
  <si>
    <t>http://appsso.eurostat.ec.europa.eu/nui/show.do?query=BOOKMARK_DS-053524_QID_3B2CCDF6_UID_-3F171EB0&amp;layout=TIME,C,X,0;PRODUCT,L,Y,0;UNIT,C,Z,0;GEO,L,Z,1;INDIC_NRG,L,Z,2;INDICATORS,C,Z,3;&amp;zSelection=DS-053524INDIC_NRG,B_100900;DS-053524INDICATORS,OBS_FLAG;DS-053524GEO,EU28;DS-053524UNIT,KTOE;&amp;rankName1=UNIT_1_2_-1_2&amp;rankName2=GEO_1_2_-1_2&amp;rankName3=INDICATORS_1_2_-1_2&amp;rankName4=INDIC-NRG_1_2_-1_2&amp;rankName5=TIME_1_0_0_0&amp;rankName6=PRODUCT_1_2_0_1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</si>
  <si>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Albania</t>
  </si>
  <si>
    <t>Montenegro</t>
  </si>
  <si>
    <t>Norway</t>
  </si>
  <si>
    <t>Serbia</t>
  </si>
  <si>
    <t>Turkey</t>
  </si>
  <si>
    <t>FYR of Macedonia</t>
  </si>
  <si>
    <t>Gas</t>
  </si>
  <si>
    <t>Petroleum products</t>
  </si>
  <si>
    <t>:</t>
  </si>
  <si>
    <t>Agriculture
and forestry</t>
  </si>
  <si>
    <t>(thousand  toe)</t>
  </si>
  <si>
    <t>http://appsso.eurostat.ec.europa.eu/nui/show.do?query=BOOKMARK_DS-053524_QID_-39C19424_UID_-3F171EB0&amp;layout=TIME,C,X,0;INDIC_NRG,L,Y,0;UNIT,C,Z,0;PRODUCT,L,Z,1;GEO,L,Z,2;INDICATORS,C,Z,3;&amp;zSelection=DS-053524INDICATORS,OBS_FLAG;DS-053524PRODUCT,0000;DS-053524GEO,EU28;DS-053524UNIT,1000TOE;&amp;rankName1=UNIT_1_2_-1_2&amp;rankName2=GEO_1_2_-1_2&amp;rankName3=INDICATORS_1_2_-1_2&amp;rankName4=PRODUCT_1_2_-1_2&amp;rankName5=TIME_1_0_0_0&amp;rankName6=INDIC-NRG_1_2_0_1&amp;sortC=ASC_-1_FIRST&amp;rStp=&amp;cStp=&amp;rDCh=&amp;cDCh=&amp;rDM=true&amp;cDM=true&amp;footnes=false&amp;empty=false&amp;wai=false&amp;time_mode=ROLLING&amp;time_most_recent=true&amp;lang=EN&amp;cfo=%23%23%23%2C%23%23%23.%23%23%23</t>
  </si>
  <si>
    <t>Greece (¹)</t>
  </si>
  <si>
    <r>
      <t>Source:</t>
    </r>
    <r>
      <rPr>
        <sz val="9"/>
        <rFont val="Arial"/>
        <family val="2"/>
      </rPr>
      <t xml:space="preserve"> Eurostat (online data code: nrg_100a)</t>
    </r>
  </si>
  <si>
    <r>
      <t>Source:</t>
    </r>
    <r>
      <rPr>
        <sz val="9"/>
        <rFont val="Arial"/>
        <family val="2"/>
      </rPr>
      <t xml:space="preserve"> Eurostat (online data code: tsdec360)</t>
    </r>
  </si>
  <si>
    <t>–</t>
  </si>
  <si>
    <t>Iceland</t>
  </si>
  <si>
    <t>Romania (¹)</t>
  </si>
  <si>
    <t>France (¹)</t>
  </si>
  <si>
    <t>Spain (¹)</t>
  </si>
  <si>
    <t>Portugal (²)</t>
  </si>
  <si>
    <t>http://appsso.eurostat.ec.europa.eu/nui/show.do?query=BOOKMARK_DS-053524_QID_-6ACCB2C9_UID_-3F171EB0&amp;layout=TIME,C,X,0;INDIC_NRG,L,Y,0;UNIT,C,Z,0;PRODUCT,L,Z,1;GEO,L,Z,2;INDICATORS,C,Z,3;&amp;zSelection=DS-053524INDICATORS,OBS_FLAG;DS-053524PRODUCT,0000;DS-053524GEO,EU28;DS-053524UNIT,KTOE;&amp;rankName1=UNIT_1_2_-1_2&amp;rankName2=GEO_1_2_-1_2&amp;rankName3=INDICATORS_1_2_-1_2&amp;rankName4=PRODUCT_1_2_-1_2&amp;rankName5=TIME_1_0_0_0&amp;rankName6=INDIC-NRG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</si>
  <si>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Bosnia and Herzegovina</t>
  </si>
  <si>
    <t>http://appsso.eurostat.ec.europa.eu/nui/show.do?query=BOOKMARK_DS-053524_QID_51F3B45D_UID_-3F171EB0&amp;layout=TIME,C,X,0;GEO,L,Y,0;UNIT,C,Z,0;PRODUCT,L,Z,1;INDIC_NRG,L,Z,2;INDICATORS,C,Z,3;&amp;zSelection=DS-053524INDIC_NRG,B_101700;DS-053524INDICATORS,OBS_FLAG;DS-053524PRODUCT,0000;DS-053524UNIT,KTOE;&amp;rankName1=UNIT_1_2_-1_2&amp;rankName2=INDICATORS_1_2_-1_2&amp;rankName3=PRODUCT_1_2_-1_2&amp;rankName4=INDIC-NRG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</si>
  <si>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(kg of oil equivalent per 1 000 EUR of GDP)</t>
  </si>
  <si>
    <t>Table 1: Gross inland consumption of energy, 1990-2015</t>
  </si>
  <si>
    <t>Share in 
EU-28, 2015
(%)</t>
  </si>
  <si>
    <t>Figure 1: Gross inland consumption, EU-28, 1990-2015</t>
  </si>
  <si>
    <t>Table 2: Final energy consumption, 1990-2015</t>
  </si>
  <si>
    <t>Share in 
EU-28, 2015 
(%)</t>
  </si>
  <si>
    <t>Figure 2: Energy intensity of the economy, 2005 and 2015</t>
  </si>
  <si>
    <t>Figure 3: Final energy consumption, EU-28, 2015</t>
  </si>
  <si>
    <t>Figure 4: Energy consumption by transport mode, EU-28, 1990-2015</t>
  </si>
  <si>
    <t>http://appsso.eurostat.ec.europa.eu/nui/show.do?query=BOOKMARK_DS-053524_QID_B44BEA6_UID_-3F171EB0&amp;layout=TIME,C,X,0;GEO,L,Y,0;UNIT,C,Z,0;PRODUCT,L,Z,1;INDIC_NRG,L,Z,2;INDICATORS,C,Z,3;&amp;zSelection=DS-053524INDIC_NRG,B_100900;DS-053524INDICATORS,OBS_FLAG;DS-053524PRODUCT,0000;DS-053524UNIT,KTOE;&amp;rankName1=UNIT_1_2_-1_2&amp;rankName2=INDICATORS_1_2_-1_2&amp;rankName3=PRODUCT_1_2_-1_2&amp;rankName4=INDIC-NRG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</si>
  <si>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2015: provisional.</t>
  </si>
  <si>
    <t>(²) 2015: estimate.</t>
  </si>
  <si>
    <t>Netherlands (¹)</t>
  </si>
  <si>
    <t>FYR of Macedonia (¹)</t>
  </si>
  <si>
    <t>Albania (¹)</t>
  </si>
  <si>
    <t>Note: figures do not sum to 100.0 % due to rounding.</t>
  </si>
  <si>
    <t>(%)</t>
  </si>
  <si>
    <t>Kosovo (¹)</t>
  </si>
  <si>
    <t>(¹) This designation is without prejudice to positions on status, and is in line with UNSCR 1244/1999 and the ICJ Opinion on the Kosovo declaration of independence.</t>
  </si>
  <si>
    <t>(³) This designation is without prejudice to positions on status, and is in line with UNSCR 1244/1999 and the ICJ Opinion on the Kosovo declaration of independence.</t>
  </si>
  <si>
    <t>(⁴) 2005: not available.</t>
  </si>
  <si>
    <t>Kosovo (³)(⁴)</t>
  </si>
  <si>
    <t>Montenegro (⁴)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</si>
</sst>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#,##0.000000"/>
    <numFmt numFmtId="168" formatCode="@_i"/>
  </numFmts>
  <fonts count="14" x14ac:knownFonts="1"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u/>
      <sz val="9"/>
      <color theme="10"/>
      <name val="Arial"/>
      <family val="2"/>
    </font>
    <font>
      <i/>
      <sz val="9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indexed="64"/>
      </bottom>
      <diagonal/>
    </border>
    <border>
      <left style="hair">
        <color rgb="FFC0C0C0"/>
      </left>
      <right/>
      <top style="thin">
        <color rgb="FF000000"/>
      </top>
      <bottom/>
      <diagonal/>
    </border>
    <border>
      <left style="hair">
        <color rgb="FFC0C0C0"/>
      </left>
      <right/>
      <top/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C0C0C0"/>
      </left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C0C0C0"/>
      </top>
      <bottom/>
      <diagonal/>
    </border>
    <border>
      <left style="hair">
        <color rgb="FFC0C0C0"/>
      </left>
      <right/>
      <top style="hair">
        <color rgb="FFC0C0C0"/>
      </top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 style="hair">
        <color rgb="FFC0C0C0"/>
      </left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 style="hair">
        <color rgb="FFC0C0C0"/>
      </left>
      <right/>
      <top style="hair">
        <color rgb="FFC0C0C0"/>
      </top>
      <bottom style="thin">
        <color rgb="FF000000"/>
      </bottom>
      <diagonal/>
    </border>
    <border>
      <left style="hair">
        <color rgb="FFC0C0C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 applyNumberFormat="0" applyFill="0" applyBorder="0" applyProtection="0">
      <alignment vertical="center"/>
    </xf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12" fillId="0" borderId="0"/>
    <xf numFmtId="0" fontId="2" fillId="0" borderId="0" applyNumberFormat="0" applyFill="0" applyBorder="0" applyProtection="0">
      <alignment vertical="center"/>
    </xf>
    <xf numFmtId="43" fontId="2" fillId="0" borderId="0" applyFont="0" applyFill="0" applyBorder="0" applyAlignment="0" applyProtection="0"/>
    <xf numFmtId="0" fontId="12" fillId="0" borderId="0"/>
    <xf numFmtId="0" fontId="13" fillId="0" borderId="0"/>
    <xf numFmtId="0" fontId="2" fillId="0" borderId="0" applyNumberFormat="0" applyFill="0" applyBorder="0" applyProtection="0">
      <alignment vertical="center"/>
    </xf>
    <xf numFmtId="43" fontId="2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43" fontId="2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43" fontId="2" fillId="0" borderId="0" applyFont="0" applyFill="0" applyBorder="0" applyAlignment="0" applyProtection="0"/>
  </cellStyleXfs>
  <cellXfs count="96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164" fontId="3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164" fontId="4" fillId="0" borderId="0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164" fontId="0" fillId="0" borderId="0" xfId="0" applyNumberFormat="1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6" fontId="0" fillId="0" borderId="2" xfId="1" applyNumberFormat="1" applyFont="1" applyFill="1" applyBorder="1" applyAlignment="1">
      <alignment horizontal="right" vertical="center"/>
    </xf>
    <xf numFmtId="166" fontId="0" fillId="0" borderId="6" xfId="1" applyNumberFormat="1" applyFont="1" applyFill="1" applyBorder="1" applyAlignment="1">
      <alignment horizontal="right" vertical="center"/>
    </xf>
    <xf numFmtId="166" fontId="0" fillId="0" borderId="3" xfId="1" applyNumberFormat="1" applyFont="1" applyFill="1" applyBorder="1" applyAlignment="1">
      <alignment horizontal="right" vertical="center"/>
    </xf>
    <xf numFmtId="166" fontId="0" fillId="0" borderId="7" xfId="1" applyNumberFormat="1" applyFont="1" applyFill="1" applyBorder="1" applyAlignment="1">
      <alignment horizontal="right" vertical="center"/>
    </xf>
    <xf numFmtId="166" fontId="0" fillId="0" borderId="4" xfId="1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>
      <alignment vertical="center"/>
    </xf>
    <xf numFmtId="1" fontId="0" fillId="0" borderId="0" xfId="0" applyNumberFormat="1" applyFont="1">
      <alignment vertical="center"/>
    </xf>
    <xf numFmtId="0" fontId="0" fillId="0" borderId="0" xfId="0" applyFont="1" applyFill="1" applyBorder="1" applyAlignment="1">
      <alignment horizontal="right" wrapText="1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>
      <alignment vertical="center"/>
    </xf>
    <xf numFmtId="0" fontId="3" fillId="3" borderId="9" xfId="0" applyFont="1" applyFill="1" applyBorder="1" applyAlignment="1">
      <alignment vertical="center"/>
    </xf>
    <xf numFmtId="166" fontId="0" fillId="3" borderId="9" xfId="1" applyNumberFormat="1" applyFont="1" applyFill="1" applyBorder="1" applyAlignment="1">
      <alignment horizontal="right" vertical="center"/>
    </xf>
    <xf numFmtId="166" fontId="0" fillId="3" borderId="10" xfId="1" applyNumberFormat="1" applyFont="1" applyFill="1" applyBorder="1" applyAlignment="1">
      <alignment horizontal="right" vertical="center"/>
    </xf>
    <xf numFmtId="166" fontId="0" fillId="3" borderId="9" xfId="0" applyNumberFormat="1" applyFont="1" applyFill="1" applyBorder="1" applyAlignment="1">
      <alignment horizontal="right" vertical="center"/>
    </xf>
    <xf numFmtId="166" fontId="0" fillId="3" borderId="1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68" fontId="0" fillId="0" borderId="7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66" fontId="0" fillId="0" borderId="11" xfId="1" applyNumberFormat="1" applyFont="1" applyFill="1" applyBorder="1" applyAlignment="1">
      <alignment horizontal="right" vertical="center"/>
    </xf>
    <xf numFmtId="166" fontId="0" fillId="0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66" fontId="0" fillId="0" borderId="13" xfId="1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left"/>
    </xf>
    <xf numFmtId="0" fontId="8" fillId="0" borderId="0" xfId="2" applyFont="1" applyFill="1" applyBorder="1"/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2" applyFont="1" applyFill="1" applyBorder="1"/>
    <xf numFmtId="0" fontId="3" fillId="0" borderId="15" xfId="0" applyFont="1" applyFill="1" applyBorder="1" applyAlignment="1">
      <alignment vertical="center"/>
    </xf>
    <xf numFmtId="166" fontId="0" fillId="0" borderId="15" xfId="1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14" xfId="1" applyNumberFormat="1" applyFont="1" applyFill="1" applyBorder="1" applyAlignment="1">
      <alignment horizontal="right" vertical="center"/>
    </xf>
    <xf numFmtId="168" fontId="0" fillId="0" borderId="2" xfId="1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8" fontId="0" fillId="0" borderId="4" xfId="1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6" fontId="9" fillId="0" borderId="3" xfId="1" applyNumberFormat="1" applyFont="1" applyFill="1" applyBorder="1" applyAlignment="1">
      <alignment horizontal="right" vertical="center"/>
    </xf>
    <xf numFmtId="164" fontId="12" fillId="0" borderId="0" xfId="4" applyNumberFormat="1"/>
    <xf numFmtId="166" fontId="9" fillId="0" borderId="3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>
      <alignment vertical="center"/>
    </xf>
    <xf numFmtId="0" fontId="2" fillId="0" borderId="0" xfId="8" applyFont="1"/>
    <xf numFmtId="0" fontId="2" fillId="0" borderId="0" xfId="0" applyFont="1" applyFill="1" applyBorder="1">
      <alignment vertical="center"/>
    </xf>
    <xf numFmtId="0" fontId="0" fillId="0" borderId="0" xfId="8" applyFont="1"/>
    <xf numFmtId="164" fontId="0" fillId="0" borderId="0" xfId="5" applyNumberFormat="1" applyFont="1" applyFill="1" applyBorder="1">
      <alignment vertical="center"/>
    </xf>
    <xf numFmtId="0" fontId="2" fillId="0" borderId="0" xfId="8" applyFont="1" applyFill="1"/>
    <xf numFmtId="164" fontId="2" fillId="0" borderId="0" xfId="8" applyNumberFormat="1" applyFont="1"/>
    <xf numFmtId="164" fontId="2" fillId="0" borderId="0" xfId="8" applyNumberFormat="1" applyFont="1" applyFill="1"/>
    <xf numFmtId="164" fontId="2" fillId="0" borderId="0" xfId="0" applyNumberFormat="1" applyFont="1" applyFill="1" applyBorder="1">
      <alignment vertical="center"/>
    </xf>
    <xf numFmtId="164" fontId="2" fillId="0" borderId="0" xfId="8" applyNumberFormat="1" applyFont="1" applyFill="1" applyAlignment="1">
      <alignment horizontal="right"/>
    </xf>
    <xf numFmtId="165" fontId="2" fillId="0" borderId="0" xfId="7" applyNumberFormat="1" applyFont="1"/>
    <xf numFmtId="168" fontId="2" fillId="0" borderId="3" xfId="1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6" fontId="0" fillId="0" borderId="0" xfId="0" applyNumberFormat="1" applyFont="1">
      <alignment vertical="center"/>
    </xf>
    <xf numFmtId="3" fontId="0" fillId="0" borderId="0" xfId="0" applyNumberFormat="1" applyFont="1" applyFill="1" applyBorder="1" applyAlignment="1">
      <alignment horizontal="right" vertical="center"/>
    </xf>
  </cellXfs>
  <cellStyles count="15">
    <cellStyle name="Comma" xfId="1" builtinId="3"/>
    <cellStyle name="Comma 2" xfId="6"/>
    <cellStyle name="Comma 3" xfId="10"/>
    <cellStyle name="Comma 4" xfId="12"/>
    <cellStyle name="Comma 5" xfId="14"/>
    <cellStyle name="Hyperlink" xfId="2" builtinId="8"/>
    <cellStyle name="Normal" xfId="0" builtinId="0" customBuiltin="1"/>
    <cellStyle name="Normal 2" xfId="3"/>
    <cellStyle name="Normal 2 2" xfId="7"/>
    <cellStyle name="Normal 3" xfId="5"/>
    <cellStyle name="Normal 4" xfId="4"/>
    <cellStyle name="Normal 5" xfId="9"/>
    <cellStyle name="Normal 6" xfId="8"/>
    <cellStyle name="Normal 7" xfId="11"/>
    <cellStyle name="Normal 8" xfId="13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51"/>
      </font>
    </dxf>
    <dxf>
      <font>
        <condense val="0"/>
        <extend val="0"/>
        <color indexed="5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048780487805E-2"/>
          <c:y val="2.776234567901234E-2"/>
          <c:w val="0.92159097112860888"/>
          <c:h val="0.65226851851851853"/>
        </c:manualLayout>
      </c:layout>
      <c:lineChart>
        <c:grouping val="standard"/>
        <c:varyColors val="0"/>
        <c:ser>
          <c:idx val="5"/>
          <c:order val="0"/>
          <c:tx>
            <c:strRef>
              <c:f>'Figure 1'!$C$11</c:f>
              <c:strCache>
                <c:ptCount val="1"/>
                <c:pt idx="0">
                  <c:v>Petroleum products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1'!$D$10:$AC$10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1'!$D$11:$AC$11</c:f>
              <c:numCache>
                <c:formatCode>0.0</c:formatCode>
                <c:ptCount val="26"/>
                <c:pt idx="0">
                  <c:v>37.851501448283962</c:v>
                </c:pt>
                <c:pt idx="1">
                  <c:v>38.13794787221056</c:v>
                </c:pt>
                <c:pt idx="2">
                  <c:v>39.004318316679445</c:v>
                </c:pt>
                <c:pt idx="3">
                  <c:v>39.055846402770548</c:v>
                </c:pt>
                <c:pt idx="4">
                  <c:v>39.377135027774948</c:v>
                </c:pt>
                <c:pt idx="5">
                  <c:v>39.075788034315394</c:v>
                </c:pt>
                <c:pt idx="6">
                  <c:v>38.562994208180896</c:v>
                </c:pt>
                <c:pt idx="7">
                  <c:v>38.872544264315486</c:v>
                </c:pt>
                <c:pt idx="8">
                  <c:v>39.49860143575151</c:v>
                </c:pt>
                <c:pt idx="9">
                  <c:v>39.291691089647209</c:v>
                </c:pt>
                <c:pt idx="10">
                  <c:v>38.277104183718777</c:v>
                </c:pt>
                <c:pt idx="11">
                  <c:v>38.288667056300419</c:v>
                </c:pt>
                <c:pt idx="12">
                  <c:v>38.09657294559721</c:v>
                </c:pt>
                <c:pt idx="13">
                  <c:v>37.487840845518157</c:v>
                </c:pt>
                <c:pt idx="14">
                  <c:v>37.26454414553227</c:v>
                </c:pt>
                <c:pt idx="15">
                  <c:v>37.108927017224389</c:v>
                </c:pt>
                <c:pt idx="16">
                  <c:v>36.750275491746443</c:v>
                </c:pt>
                <c:pt idx="17">
                  <c:v>36.259075411519675</c:v>
                </c:pt>
                <c:pt idx="18">
                  <c:v>36.165889978065174</c:v>
                </c:pt>
                <c:pt idx="19">
                  <c:v>36.19421062799023</c:v>
                </c:pt>
                <c:pt idx="20">
                  <c:v>34.625919020284513</c:v>
                </c:pt>
                <c:pt idx="21">
                  <c:v>34.692345869805926</c:v>
                </c:pt>
                <c:pt idx="22">
                  <c:v>33.679944276787417</c:v>
                </c:pt>
                <c:pt idx="23">
                  <c:v>33.226231564907991</c:v>
                </c:pt>
                <c:pt idx="24">
                  <c:v>34.321399024888194</c:v>
                </c:pt>
                <c:pt idx="25">
                  <c:v>34.4156457806546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Gas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'Figure 1'!$D$10:$AC$10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1'!$D$12:$AC$12</c:f>
              <c:numCache>
                <c:formatCode>0.0</c:formatCode>
                <c:ptCount val="26"/>
                <c:pt idx="0">
                  <c:v>17.850099062227677</c:v>
                </c:pt>
                <c:pt idx="1">
                  <c:v>18.395822213073355</c:v>
                </c:pt>
                <c:pt idx="2">
                  <c:v>18.217260614410442</c:v>
                </c:pt>
                <c:pt idx="3">
                  <c:v>18.897008317217434</c:v>
                </c:pt>
                <c:pt idx="4">
                  <c:v>18.958844646368885</c:v>
                </c:pt>
                <c:pt idx="5">
                  <c:v>20.067579572385295</c:v>
                </c:pt>
                <c:pt idx="6">
                  <c:v>21.335172851962508</c:v>
                </c:pt>
                <c:pt idx="7">
                  <c:v>21.049391352039343</c:v>
                </c:pt>
                <c:pt idx="8">
                  <c:v>21.574805286595954</c:v>
                </c:pt>
                <c:pt idx="9">
                  <c:v>22.403981175656824</c:v>
                </c:pt>
                <c:pt idx="10">
                  <c:v>22.901185869901397</c:v>
                </c:pt>
                <c:pt idx="11">
                  <c:v>22.9754670361988</c:v>
                </c:pt>
                <c:pt idx="12">
                  <c:v>23.077454426733805</c:v>
                </c:pt>
                <c:pt idx="13">
                  <c:v>23.524644011978602</c:v>
                </c:pt>
                <c:pt idx="14">
                  <c:v>23.875351971787854</c:v>
                </c:pt>
                <c:pt idx="15">
                  <c:v>24.317083168679694</c:v>
                </c:pt>
                <c:pt idx="16">
                  <c:v>23.939258235788312</c:v>
                </c:pt>
                <c:pt idx="17">
                  <c:v>24.038365646615283</c:v>
                </c:pt>
                <c:pt idx="18">
                  <c:v>24.599805441292631</c:v>
                </c:pt>
                <c:pt idx="19">
                  <c:v>24.443944562342896</c:v>
                </c:pt>
                <c:pt idx="20">
                  <c:v>25.338108837211887</c:v>
                </c:pt>
                <c:pt idx="21">
                  <c:v>23.740460854924944</c:v>
                </c:pt>
                <c:pt idx="22">
                  <c:v>23.338479420978821</c:v>
                </c:pt>
                <c:pt idx="23">
                  <c:v>23.224958623405204</c:v>
                </c:pt>
                <c:pt idx="24">
                  <c:v>21.368186839019724</c:v>
                </c:pt>
                <c:pt idx="25">
                  <c:v>21.991696094662458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1'!$C$13</c:f>
              <c:strCache>
                <c:ptCount val="1"/>
                <c:pt idx="0">
                  <c:v>Solid fuels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1'!$D$10:$AC$10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1'!$D$13:$AC$13</c:f>
              <c:numCache>
                <c:formatCode>0.0</c:formatCode>
                <c:ptCount val="26"/>
                <c:pt idx="0">
                  <c:v>27.229906104205671</c:v>
                </c:pt>
                <c:pt idx="1">
                  <c:v>25.968886809117699</c:v>
                </c:pt>
                <c:pt idx="2">
                  <c:v>24.66090870774616</c:v>
                </c:pt>
                <c:pt idx="3">
                  <c:v>23.123818120038784</c:v>
                </c:pt>
                <c:pt idx="4">
                  <c:v>22.645544255795915</c:v>
                </c:pt>
                <c:pt idx="5">
                  <c:v>21.79084195182433</c:v>
                </c:pt>
                <c:pt idx="6">
                  <c:v>20.891290262636058</c:v>
                </c:pt>
                <c:pt idx="7">
                  <c:v>20.300471270385259</c:v>
                </c:pt>
                <c:pt idx="8">
                  <c:v>19.235363003067373</c:v>
                </c:pt>
                <c:pt idx="9">
                  <c:v>18.227392582233151</c:v>
                </c:pt>
                <c:pt idx="10">
                  <c:v>18.568338188601345</c:v>
                </c:pt>
                <c:pt idx="11">
                  <c:v>18.266922711703941</c:v>
                </c:pt>
                <c:pt idx="12">
                  <c:v>18.218472773485566</c:v>
                </c:pt>
                <c:pt idx="13">
                  <c:v>18.399893496942358</c:v>
                </c:pt>
                <c:pt idx="14">
                  <c:v>17.962615309423676</c:v>
                </c:pt>
                <c:pt idx="15">
                  <c:v>17.382557465370848</c:v>
                </c:pt>
                <c:pt idx="16">
                  <c:v>17.931556482019463</c:v>
                </c:pt>
                <c:pt idx="17">
                  <c:v>18.150160030900615</c:v>
                </c:pt>
                <c:pt idx="18">
                  <c:v>16.928081722415943</c:v>
                </c:pt>
                <c:pt idx="19">
                  <c:v>15.825411757619195</c:v>
                </c:pt>
                <c:pt idx="20">
                  <c:v>16.056929933954152</c:v>
                </c:pt>
                <c:pt idx="21">
                  <c:v>16.948376488304405</c:v>
                </c:pt>
                <c:pt idx="22">
                  <c:v>17.474537960014761</c:v>
                </c:pt>
                <c:pt idx="23">
                  <c:v>17.219396894346513</c:v>
                </c:pt>
                <c:pt idx="24">
                  <c:v>16.734300351030047</c:v>
                </c:pt>
                <c:pt idx="25">
                  <c:v>16.140479437106016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1'!$C$14</c:f>
              <c:strCache>
                <c:ptCount val="1"/>
                <c:pt idx="0">
                  <c:v>Nuclear energy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'Figure 1'!$D$10:$AC$10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1'!$D$14:$AC$14</c:f>
              <c:numCache>
                <c:formatCode>0.0</c:formatCode>
                <c:ptCount val="26"/>
                <c:pt idx="0">
                  <c:v>12.287662314060345</c:v>
                </c:pt>
                <c:pt idx="1">
                  <c:v>12.658534016625936</c:v>
                </c:pt>
                <c:pt idx="2">
                  <c:v>13.024080195863085</c:v>
                </c:pt>
                <c:pt idx="3">
                  <c:v>13.55750073002949</c:v>
                </c:pt>
                <c:pt idx="4">
                  <c:v>13.56374331089922</c:v>
                </c:pt>
                <c:pt idx="5">
                  <c:v>13.57016511968455</c:v>
                </c:pt>
                <c:pt idx="6">
                  <c:v>13.781613434168882</c:v>
                </c:pt>
                <c:pt idx="7">
                  <c:v>14.063911218125341</c:v>
                </c:pt>
                <c:pt idx="8">
                  <c:v>13.899950109021027</c:v>
                </c:pt>
                <c:pt idx="9">
                  <c:v>14.163932281984387</c:v>
                </c:pt>
                <c:pt idx="10">
                  <c:v>14.093916013275196</c:v>
                </c:pt>
                <c:pt idx="11">
                  <c:v>14.282850701326621</c:v>
                </c:pt>
                <c:pt idx="12">
                  <c:v>14.457536601091734</c:v>
                </c:pt>
                <c:pt idx="13">
                  <c:v>14.239044406523012</c:v>
                </c:pt>
                <c:pt idx="14">
                  <c:v>14.274441254384019</c:v>
                </c:pt>
                <c:pt idx="15">
                  <c:v>14.065275756494136</c:v>
                </c:pt>
                <c:pt idx="16">
                  <c:v>13.890742656375988</c:v>
                </c:pt>
                <c:pt idx="17">
                  <c:v>13.338066845284825</c:v>
                </c:pt>
                <c:pt idx="18">
                  <c:v>13.406666658907817</c:v>
                </c:pt>
                <c:pt idx="19">
                  <c:v>13.575195222653946</c:v>
                </c:pt>
                <c:pt idx="20">
                  <c:v>13.407790325506856</c:v>
                </c:pt>
                <c:pt idx="21">
                  <c:v>13.773639056855695</c:v>
                </c:pt>
                <c:pt idx="22">
                  <c:v>13.509503433490321</c:v>
                </c:pt>
                <c:pt idx="23">
                  <c:v>13.567763628853429</c:v>
                </c:pt>
                <c:pt idx="24">
                  <c:v>14.065558906054104</c:v>
                </c:pt>
                <c:pt idx="25">
                  <c:v>13.591746282831222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'Figure 1'!$C$15</c:f>
              <c:strCache>
                <c:ptCount val="1"/>
                <c:pt idx="0">
                  <c:v>Renewable energy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'Figure 1'!$D$10:$AC$10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1'!$D$15:$AC$15</c:f>
              <c:numCache>
                <c:formatCode>0.0</c:formatCode>
                <c:ptCount val="26"/>
                <c:pt idx="0">
                  <c:v>4.3201574313077842</c:v>
                </c:pt>
                <c:pt idx="1">
                  <c:v>4.5006295164212835</c:v>
                </c:pt>
                <c:pt idx="2">
                  <c:v>4.7061092892154575</c:v>
                </c:pt>
                <c:pt idx="3">
                  <c:v>4.9788742384658997</c:v>
                </c:pt>
                <c:pt idx="4">
                  <c:v>5.0514708186754218</c:v>
                </c:pt>
                <c:pt idx="5">
                  <c:v>5.0520022887120453</c:v>
                </c:pt>
                <c:pt idx="6">
                  <c:v>5.1043815894183808</c:v>
                </c:pt>
                <c:pt idx="7">
                  <c:v>5.338053573854185</c:v>
                </c:pt>
                <c:pt idx="8">
                  <c:v>5.4491920433127605</c:v>
                </c:pt>
                <c:pt idx="9">
                  <c:v>5.5122041590110298</c:v>
                </c:pt>
                <c:pt idx="10">
                  <c:v>5.6948273752381278</c:v>
                </c:pt>
                <c:pt idx="11">
                  <c:v>5.750216349614873</c:v>
                </c:pt>
                <c:pt idx="12">
                  <c:v>5.6736819100947331</c:v>
                </c:pt>
                <c:pt idx="13">
                  <c:v>5.97053681330486</c:v>
                </c:pt>
                <c:pt idx="14">
                  <c:v>6.2504771197498181</c:v>
                </c:pt>
                <c:pt idx="15">
                  <c:v>6.6245790579144757</c:v>
                </c:pt>
                <c:pt idx="16">
                  <c:v>6.9886040553624644</c:v>
                </c:pt>
                <c:pt idx="17">
                  <c:v>7.6423767814000927</c:v>
                </c:pt>
                <c:pt idx="18">
                  <c:v>8.2430632693765791</c:v>
                </c:pt>
                <c:pt idx="19">
                  <c:v>9.2393251968109311</c:v>
                </c:pt>
                <c:pt idx="20">
                  <c:v>9.9072283953895486</c:v>
                </c:pt>
                <c:pt idx="21">
                  <c:v>10.125832074318042</c:v>
                </c:pt>
                <c:pt idx="22">
                  <c:v>11.201345786062562</c:v>
                </c:pt>
                <c:pt idx="23">
                  <c:v>11.974140400231278</c:v>
                </c:pt>
                <c:pt idx="24">
                  <c:v>12.630519803992414</c:v>
                </c:pt>
                <c:pt idx="25">
                  <c:v>12.967706051680542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'Figure 1'!$C$16</c:f>
              <c:strCache>
                <c:ptCount val="1"/>
                <c:pt idx="0">
                  <c:v>Non-renewable waste and electricity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1'!$D$10:$AC$10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1'!$D$16:$AC$16</c:f>
              <c:numCache>
                <c:formatCode>0.0</c:formatCode>
                <c:ptCount val="26"/>
                <c:pt idx="0">
                  <c:v>0.46067363991456578</c:v>
                </c:pt>
                <c:pt idx="1">
                  <c:v>0.33817358855476909</c:v>
                </c:pt>
                <c:pt idx="2">
                  <c:v>0.38732287608541272</c:v>
                </c:pt>
                <c:pt idx="3">
                  <c:v>0.38695219147783805</c:v>
                </c:pt>
                <c:pt idx="4">
                  <c:v>0.40326806155147965</c:v>
                </c:pt>
                <c:pt idx="5">
                  <c:v>0.44362303307838458</c:v>
                </c:pt>
                <c:pt idx="6">
                  <c:v>0.32454765363327615</c:v>
                </c:pt>
                <c:pt idx="7">
                  <c:v>0.37563413362094344</c:v>
                </c:pt>
                <c:pt idx="8">
                  <c:v>0.34209389667023909</c:v>
                </c:pt>
                <c:pt idx="9">
                  <c:v>0.40100817598184457</c:v>
                </c:pt>
                <c:pt idx="10">
                  <c:v>0.46481910815235922</c:v>
                </c:pt>
                <c:pt idx="11">
                  <c:v>0.43607964831436674</c:v>
                </c:pt>
                <c:pt idx="12">
                  <c:v>0.47647369075809176</c:v>
                </c:pt>
                <c:pt idx="13">
                  <c:v>0.37822878944294536</c:v>
                </c:pt>
                <c:pt idx="14">
                  <c:v>0.37283343760502119</c:v>
                </c:pt>
                <c:pt idx="15">
                  <c:v>0.50187793901620736</c:v>
                </c:pt>
                <c:pt idx="16">
                  <c:v>0.49982947755434759</c:v>
                </c:pt>
                <c:pt idx="17">
                  <c:v>0.5722094375163439</c:v>
                </c:pt>
                <c:pt idx="18">
                  <c:v>0.65676448969405798</c:v>
                </c:pt>
                <c:pt idx="19">
                  <c:v>0.72215969774283628</c:v>
                </c:pt>
                <c:pt idx="20">
                  <c:v>0.66427286911616323</c:v>
                </c:pt>
                <c:pt idx="21">
                  <c:v>0.71957520977113587</c:v>
                </c:pt>
                <c:pt idx="22">
                  <c:v>0.79642049193734443</c:v>
                </c:pt>
                <c:pt idx="23">
                  <c:v>0.78759283164248373</c:v>
                </c:pt>
                <c:pt idx="24">
                  <c:v>0.87999153601909641</c:v>
                </c:pt>
                <c:pt idx="25">
                  <c:v>0.89268334165706498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21888"/>
        <c:axId val="236844160"/>
      </c:lineChart>
      <c:catAx>
        <c:axId val="23682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68441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684416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6821888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35544619422572171"/>
          <c:y val="0.77079336419753086"/>
          <c:w val="0.30777417322834644"/>
          <c:h val="0.22920663580246914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542992125984256E-2"/>
          <c:y val="2.4817725537870105E-2"/>
          <c:w val="0.94012367454068246"/>
          <c:h val="0.6383879629629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2'!$C$11:$C$49</c:f>
              <c:strCache>
                <c:ptCount val="39"/>
                <c:pt idx="0">
                  <c:v>EU-28</c:v>
                </c:pt>
                <c:pt idx="2">
                  <c:v>Bulgaria</c:v>
                </c:pt>
                <c:pt idx="3">
                  <c:v>Estonia</c:v>
                </c:pt>
                <c:pt idx="4">
                  <c:v>Czech Republic</c:v>
                </c:pt>
                <c:pt idx="5">
                  <c:v>Hungary</c:v>
                </c:pt>
                <c:pt idx="6">
                  <c:v>Poland</c:v>
                </c:pt>
                <c:pt idx="7">
                  <c:v>Romania (¹)</c:v>
                </c:pt>
                <c:pt idx="8">
                  <c:v>Slovakia</c:v>
                </c:pt>
                <c:pt idx="9">
                  <c:v>Latvia</c:v>
                </c:pt>
                <c:pt idx="10">
                  <c:v>Lithuania</c:v>
                </c:pt>
                <c:pt idx="11">
                  <c:v>Croatia</c:v>
                </c:pt>
                <c:pt idx="12">
                  <c:v>Slovenia</c:v>
                </c:pt>
                <c:pt idx="13">
                  <c:v>Finland</c:v>
                </c:pt>
                <c:pt idx="14">
                  <c:v>Belgium</c:v>
                </c:pt>
                <c:pt idx="15">
                  <c:v>Portugal (²)</c:v>
                </c:pt>
                <c:pt idx="16">
                  <c:v>Greece (¹)</c:v>
                </c:pt>
                <c:pt idx="17">
                  <c:v>Cyprus</c:v>
                </c:pt>
                <c:pt idx="18">
                  <c:v>France (¹)</c:v>
                </c:pt>
                <c:pt idx="19">
                  <c:v>Netherlands (¹)</c:v>
                </c:pt>
                <c:pt idx="20">
                  <c:v>Spain (¹)</c:v>
                </c:pt>
                <c:pt idx="21">
                  <c:v>Germany</c:v>
                </c:pt>
                <c:pt idx="22">
                  <c:v>Sweden</c:v>
                </c:pt>
                <c:pt idx="23">
                  <c:v>Austria</c:v>
                </c:pt>
                <c:pt idx="24">
                  <c:v>Italy</c:v>
                </c:pt>
                <c:pt idx="25">
                  <c:v>United Kingdom</c:v>
                </c:pt>
                <c:pt idx="26">
                  <c:v>Malta</c:v>
                </c:pt>
                <c:pt idx="27">
                  <c:v>Luxembourg</c:v>
                </c:pt>
                <c:pt idx="28">
                  <c:v>Denmark</c:v>
                </c:pt>
                <c:pt idx="29">
                  <c:v>Ireland</c:v>
                </c:pt>
                <c:pt idx="31">
                  <c:v>Iceland</c:v>
                </c:pt>
                <c:pt idx="32">
                  <c:v>Kosovo (³)(⁴)</c:v>
                </c:pt>
                <c:pt idx="33">
                  <c:v>Serbia</c:v>
                </c:pt>
                <c:pt idx="34">
                  <c:v>FYR of Macedonia (¹)</c:v>
                </c:pt>
                <c:pt idx="35">
                  <c:v>Montenegro (⁴)</c:v>
                </c:pt>
                <c:pt idx="36">
                  <c:v>Albania (¹)</c:v>
                </c:pt>
                <c:pt idx="37">
                  <c:v>Turkey</c:v>
                </c:pt>
                <c:pt idx="38">
                  <c:v>Norway</c:v>
                </c:pt>
              </c:strCache>
            </c:strRef>
          </c:cat>
          <c:val>
            <c:numRef>
              <c:f>'Figure 2'!$D$11:$D$49</c:f>
              <c:numCache>
                <c:formatCode>0.0</c:formatCode>
                <c:ptCount val="39"/>
                <c:pt idx="0">
                  <c:v>149.19999999999999</c:v>
                </c:pt>
                <c:pt idx="2">
                  <c:v>614</c:v>
                </c:pt>
                <c:pt idx="3">
                  <c:v>373.9</c:v>
                </c:pt>
                <c:pt idx="4">
                  <c:v>327.60000000000002</c:v>
                </c:pt>
                <c:pt idx="5">
                  <c:v>278</c:v>
                </c:pt>
                <c:pt idx="6">
                  <c:v>321.7</c:v>
                </c:pt>
                <c:pt idx="7">
                  <c:v>357.2</c:v>
                </c:pt>
                <c:pt idx="8">
                  <c:v>355.1</c:v>
                </c:pt>
                <c:pt idx="9">
                  <c:v>252.3</c:v>
                </c:pt>
                <c:pt idx="10">
                  <c:v>329.5</c:v>
                </c:pt>
                <c:pt idx="11">
                  <c:v>222.5</c:v>
                </c:pt>
                <c:pt idx="12">
                  <c:v>220.2</c:v>
                </c:pt>
                <c:pt idx="13">
                  <c:v>192.1</c:v>
                </c:pt>
                <c:pt idx="14">
                  <c:v>173.3</c:v>
                </c:pt>
                <c:pt idx="15">
                  <c:v>157.4</c:v>
                </c:pt>
                <c:pt idx="16">
                  <c:v>136.69999999999999</c:v>
                </c:pt>
                <c:pt idx="17">
                  <c:v>148.9</c:v>
                </c:pt>
                <c:pt idx="18">
                  <c:v>143.69999999999999</c:v>
                </c:pt>
                <c:pt idx="19">
                  <c:v>141.9</c:v>
                </c:pt>
                <c:pt idx="20">
                  <c:v>140.69999999999999</c:v>
                </c:pt>
                <c:pt idx="21">
                  <c:v>140.9</c:v>
                </c:pt>
                <c:pt idx="22">
                  <c:v>149.5</c:v>
                </c:pt>
                <c:pt idx="23">
                  <c:v>123.5</c:v>
                </c:pt>
                <c:pt idx="24">
                  <c:v>116.6</c:v>
                </c:pt>
                <c:pt idx="25">
                  <c:v>130.1</c:v>
                </c:pt>
                <c:pt idx="26">
                  <c:v>162.80000000000001</c:v>
                </c:pt>
                <c:pt idx="27">
                  <c:v>134.80000000000001</c:v>
                </c:pt>
                <c:pt idx="28">
                  <c:v>81.3</c:v>
                </c:pt>
                <c:pt idx="29">
                  <c:v>93.5</c:v>
                </c:pt>
                <c:pt idx="31">
                  <c:v>352.2</c:v>
                </c:pt>
                <c:pt idx="32">
                  <c:v>0</c:v>
                </c:pt>
                <c:pt idx="33">
                  <c:v>601.70000000000005</c:v>
                </c:pt>
                <c:pt idx="34">
                  <c:v>490.8</c:v>
                </c:pt>
                <c:pt idx="35">
                  <c:v>0</c:v>
                </c:pt>
                <c:pt idx="36">
                  <c:v>318.5</c:v>
                </c:pt>
                <c:pt idx="37">
                  <c:v>172.7</c:v>
                </c:pt>
                <c:pt idx="38">
                  <c:v>87.9</c:v>
                </c:pt>
              </c:numCache>
            </c:numRef>
          </c:val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'Figure 2'!$C$11:$C$49</c:f>
              <c:strCache>
                <c:ptCount val="39"/>
                <c:pt idx="0">
                  <c:v>EU-28</c:v>
                </c:pt>
                <c:pt idx="2">
                  <c:v>Bulgaria</c:v>
                </c:pt>
                <c:pt idx="3">
                  <c:v>Estonia</c:v>
                </c:pt>
                <c:pt idx="4">
                  <c:v>Czech Republic</c:v>
                </c:pt>
                <c:pt idx="5">
                  <c:v>Hungary</c:v>
                </c:pt>
                <c:pt idx="6">
                  <c:v>Poland</c:v>
                </c:pt>
                <c:pt idx="7">
                  <c:v>Romania (¹)</c:v>
                </c:pt>
                <c:pt idx="8">
                  <c:v>Slovakia</c:v>
                </c:pt>
                <c:pt idx="9">
                  <c:v>Latvia</c:v>
                </c:pt>
                <c:pt idx="10">
                  <c:v>Lithuania</c:v>
                </c:pt>
                <c:pt idx="11">
                  <c:v>Croatia</c:v>
                </c:pt>
                <c:pt idx="12">
                  <c:v>Slovenia</c:v>
                </c:pt>
                <c:pt idx="13">
                  <c:v>Finland</c:v>
                </c:pt>
                <c:pt idx="14">
                  <c:v>Belgium</c:v>
                </c:pt>
                <c:pt idx="15">
                  <c:v>Portugal (²)</c:v>
                </c:pt>
                <c:pt idx="16">
                  <c:v>Greece (¹)</c:v>
                </c:pt>
                <c:pt idx="17">
                  <c:v>Cyprus</c:v>
                </c:pt>
                <c:pt idx="18">
                  <c:v>France (¹)</c:v>
                </c:pt>
                <c:pt idx="19">
                  <c:v>Netherlands (¹)</c:v>
                </c:pt>
                <c:pt idx="20">
                  <c:v>Spain (¹)</c:v>
                </c:pt>
                <c:pt idx="21">
                  <c:v>Germany</c:v>
                </c:pt>
                <c:pt idx="22">
                  <c:v>Sweden</c:v>
                </c:pt>
                <c:pt idx="23">
                  <c:v>Austria</c:v>
                </c:pt>
                <c:pt idx="24">
                  <c:v>Italy</c:v>
                </c:pt>
                <c:pt idx="25">
                  <c:v>United Kingdom</c:v>
                </c:pt>
                <c:pt idx="26">
                  <c:v>Malta</c:v>
                </c:pt>
                <c:pt idx="27">
                  <c:v>Luxembourg</c:v>
                </c:pt>
                <c:pt idx="28">
                  <c:v>Denmark</c:v>
                </c:pt>
                <c:pt idx="29">
                  <c:v>Ireland</c:v>
                </c:pt>
                <c:pt idx="31">
                  <c:v>Iceland</c:v>
                </c:pt>
                <c:pt idx="32">
                  <c:v>Kosovo (³)(⁴)</c:v>
                </c:pt>
                <c:pt idx="33">
                  <c:v>Serbia</c:v>
                </c:pt>
                <c:pt idx="34">
                  <c:v>FYR of Macedonia (¹)</c:v>
                </c:pt>
                <c:pt idx="35">
                  <c:v>Montenegro (⁴)</c:v>
                </c:pt>
                <c:pt idx="36">
                  <c:v>Albania (¹)</c:v>
                </c:pt>
                <c:pt idx="37">
                  <c:v>Turkey</c:v>
                </c:pt>
                <c:pt idx="38">
                  <c:v>Norway</c:v>
                </c:pt>
              </c:strCache>
            </c:strRef>
          </c:cat>
          <c:val>
            <c:numRef>
              <c:f>'Figure 2'!$E$11:$E$49</c:f>
              <c:numCache>
                <c:formatCode>0.0</c:formatCode>
                <c:ptCount val="39"/>
                <c:pt idx="0">
                  <c:v>120.4</c:v>
                </c:pt>
                <c:pt idx="2">
                  <c:v>448.5</c:v>
                </c:pt>
                <c:pt idx="3">
                  <c:v>358</c:v>
                </c:pt>
                <c:pt idx="4">
                  <c:v>251</c:v>
                </c:pt>
                <c:pt idx="5">
                  <c:v>233.6</c:v>
                </c:pt>
                <c:pt idx="6">
                  <c:v>227.3</c:v>
                </c:pt>
                <c:pt idx="7">
                  <c:v>226.7</c:v>
                </c:pt>
                <c:pt idx="8">
                  <c:v>215.1</c:v>
                </c:pt>
                <c:pt idx="9">
                  <c:v>206.7</c:v>
                </c:pt>
                <c:pt idx="10">
                  <c:v>205.4</c:v>
                </c:pt>
                <c:pt idx="11">
                  <c:v>192.9</c:v>
                </c:pt>
                <c:pt idx="12">
                  <c:v>177.6</c:v>
                </c:pt>
                <c:pt idx="13">
                  <c:v>177.2</c:v>
                </c:pt>
                <c:pt idx="14">
                  <c:v>141.30000000000001</c:v>
                </c:pt>
                <c:pt idx="15">
                  <c:v>133.9</c:v>
                </c:pt>
                <c:pt idx="16">
                  <c:v>132.5</c:v>
                </c:pt>
                <c:pt idx="17">
                  <c:v>128.69999999999999</c:v>
                </c:pt>
                <c:pt idx="18">
                  <c:v>120.5</c:v>
                </c:pt>
                <c:pt idx="19">
                  <c:v>118.3</c:v>
                </c:pt>
                <c:pt idx="20">
                  <c:v>113.7</c:v>
                </c:pt>
                <c:pt idx="21">
                  <c:v>112.6</c:v>
                </c:pt>
                <c:pt idx="22">
                  <c:v>111.3</c:v>
                </c:pt>
                <c:pt idx="23">
                  <c:v>107.1</c:v>
                </c:pt>
                <c:pt idx="24">
                  <c:v>100.4</c:v>
                </c:pt>
                <c:pt idx="25">
                  <c:v>94.3</c:v>
                </c:pt>
                <c:pt idx="26">
                  <c:v>90.7</c:v>
                </c:pt>
                <c:pt idx="27">
                  <c:v>89.1</c:v>
                </c:pt>
                <c:pt idx="28">
                  <c:v>65.099999999999994</c:v>
                </c:pt>
                <c:pt idx="29">
                  <c:v>62</c:v>
                </c:pt>
                <c:pt idx="31">
                  <c:v>507.5</c:v>
                </c:pt>
                <c:pt idx="32">
                  <c:v>490.4</c:v>
                </c:pt>
                <c:pt idx="33">
                  <c:v>486.1</c:v>
                </c:pt>
                <c:pt idx="34">
                  <c:v>336.3</c:v>
                </c:pt>
                <c:pt idx="35">
                  <c:v>301.10000000000002</c:v>
                </c:pt>
                <c:pt idx="36">
                  <c:v>222.7</c:v>
                </c:pt>
                <c:pt idx="37">
                  <c:v>160.9</c:v>
                </c:pt>
                <c:pt idx="38">
                  <c:v>85.5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42080"/>
        <c:axId val="237343872"/>
      </c:barChart>
      <c:catAx>
        <c:axId val="2373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734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343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7342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54956430446194"/>
          <c:y val="0.95532391975308639"/>
          <c:w val="0.15700860892388452"/>
          <c:h val="4.2954783950617283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6628871391076"/>
          <c:y val="0.23153132716049382"/>
          <c:w val="0.39155968503937005"/>
          <c:h val="0.575556481481481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Transport
33.1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Households
25.4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Industry
25.3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Services
13.6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E-2"/>
                  <c:y val="3.919753086419771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Agriculture
and forestry
2.2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7333333333333333E-2"/>
                  <c:y val="-1.14929012345679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
0.5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'Figure 3'!$C$11:$C$16</c:f>
              <c:strCache>
                <c:ptCount val="6"/>
                <c:pt idx="0">
                  <c:v>Transport</c:v>
                </c:pt>
                <c:pt idx="1">
                  <c:v>Households</c:v>
                </c:pt>
                <c:pt idx="2">
                  <c:v>Industry</c:v>
                </c:pt>
                <c:pt idx="3">
                  <c:v>Services</c:v>
                </c:pt>
                <c:pt idx="4">
                  <c:v>Agriculture
and forestry</c:v>
                </c:pt>
                <c:pt idx="5">
                  <c:v>Other</c:v>
                </c:pt>
              </c:strCache>
            </c:strRef>
          </c:cat>
          <c:val>
            <c:numRef>
              <c:f>'Figure 3'!$D$11:$D$16</c:f>
              <c:numCache>
                <c:formatCode>#,##0</c:formatCode>
                <c:ptCount val="6"/>
                <c:pt idx="0">
                  <c:v>358628.8</c:v>
                </c:pt>
                <c:pt idx="1">
                  <c:v>275155.20000000001</c:v>
                </c:pt>
                <c:pt idx="2">
                  <c:v>274737.3</c:v>
                </c:pt>
                <c:pt idx="3">
                  <c:v>146924.4</c:v>
                </c:pt>
                <c:pt idx="4">
                  <c:v>23441</c:v>
                </c:pt>
                <c:pt idx="5">
                  <c:v>5070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3280839895013E-2"/>
          <c:y val="1.9082253086419754E-2"/>
          <c:w val="0.95196251968503942"/>
          <c:h val="0.69015154320987659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International aviation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'Figure 4'!$D$10:$AC$10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4'!$D$11:$AC$11</c:f>
              <c:numCache>
                <c:formatCode>0.0</c:formatCode>
                <c:ptCount val="26"/>
                <c:pt idx="0">
                  <c:v>100</c:v>
                </c:pt>
                <c:pt idx="1">
                  <c:v>97.262873858671213</c:v>
                </c:pt>
                <c:pt idx="2">
                  <c:v>104.89621283074295</c:v>
                </c:pt>
                <c:pt idx="3">
                  <c:v>110.26030341913844</c:v>
                </c:pt>
                <c:pt idx="4">
                  <c:v>116.26597241419148</c:v>
                </c:pt>
                <c:pt idx="5">
                  <c:v>121.83759608203952</c:v>
                </c:pt>
                <c:pt idx="6">
                  <c:v>126.48089086565636</c:v>
                </c:pt>
                <c:pt idx="7">
                  <c:v>133.14711743566681</c:v>
                </c:pt>
                <c:pt idx="8">
                  <c:v>141.67371508967656</c:v>
                </c:pt>
                <c:pt idx="9">
                  <c:v>151.28336310862272</c:v>
                </c:pt>
                <c:pt idx="10">
                  <c:v>159.08792718600824</c:v>
                </c:pt>
                <c:pt idx="11">
                  <c:v>154.69383713398057</c:v>
                </c:pt>
                <c:pt idx="12">
                  <c:v>153.81336876111419</c:v>
                </c:pt>
                <c:pt idx="13">
                  <c:v>158.58580440729295</c:v>
                </c:pt>
                <c:pt idx="14">
                  <c:v>170.64624068060948</c:v>
                </c:pt>
                <c:pt idx="15">
                  <c:v>179.12745336694573</c:v>
                </c:pt>
                <c:pt idx="16">
                  <c:v>185.42977501433754</c:v>
                </c:pt>
                <c:pt idx="17">
                  <c:v>191.38758349802578</c:v>
                </c:pt>
                <c:pt idx="18">
                  <c:v>192.46692054742525</c:v>
                </c:pt>
                <c:pt idx="19">
                  <c:v>177.83645733194155</c:v>
                </c:pt>
                <c:pt idx="20">
                  <c:v>177.3178309286177</c:v>
                </c:pt>
                <c:pt idx="21">
                  <c:v>183.99313449216282</c:v>
                </c:pt>
                <c:pt idx="22">
                  <c:v>180.51540819652516</c:v>
                </c:pt>
                <c:pt idx="23">
                  <c:v>180.73160567889724</c:v>
                </c:pt>
                <c:pt idx="24">
                  <c:v>182.51894822400371</c:v>
                </c:pt>
                <c:pt idx="25">
                  <c:v>188.78537448787191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'Figure 4'!$C$12</c:f>
              <c:strCache>
                <c:ptCount val="1"/>
                <c:pt idx="0">
                  <c:v>Road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'Figure 4'!$D$10:$AC$10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4'!$D$12:$AC$12</c:f>
              <c:numCache>
                <c:formatCode>0.0</c:formatCode>
                <c:ptCount val="26"/>
                <c:pt idx="0">
                  <c:v>100</c:v>
                </c:pt>
                <c:pt idx="1">
                  <c:v>101.27555951164555</c:v>
                </c:pt>
                <c:pt idx="2">
                  <c:v>104.42297105620754</c:v>
                </c:pt>
                <c:pt idx="3">
                  <c:v>105.55752847609151</c:v>
                </c:pt>
                <c:pt idx="4">
                  <c:v>106.43825697432068</c:v>
                </c:pt>
                <c:pt idx="5">
                  <c:v>107.55419859618434</c:v>
                </c:pt>
                <c:pt idx="6">
                  <c:v>110.98189529787584</c:v>
                </c:pt>
                <c:pt idx="7">
                  <c:v>112.69769327621692</c:v>
                </c:pt>
                <c:pt idx="8">
                  <c:v>116.42852560783305</c:v>
                </c:pt>
                <c:pt idx="9">
                  <c:v>119.20802357665661</c:v>
                </c:pt>
                <c:pt idx="10">
                  <c:v>118.9754099563493</c:v>
                </c:pt>
                <c:pt idx="11">
                  <c:v>120.78898280176983</c:v>
                </c:pt>
                <c:pt idx="12">
                  <c:v>122.34424048592265</c:v>
                </c:pt>
                <c:pt idx="13">
                  <c:v>123.46110451219272</c:v>
                </c:pt>
                <c:pt idx="14">
                  <c:v>126.14882324257852</c:v>
                </c:pt>
                <c:pt idx="15">
                  <c:v>126.5171141655741</c:v>
                </c:pt>
                <c:pt idx="16">
                  <c:v>129.0582544502868</c:v>
                </c:pt>
                <c:pt idx="17">
                  <c:v>131.08691523229285</c:v>
                </c:pt>
                <c:pt idx="18">
                  <c:v>129.02366428504644</c:v>
                </c:pt>
                <c:pt idx="19">
                  <c:v>126.07725304613572</c:v>
                </c:pt>
                <c:pt idx="20">
                  <c:v>125.60934244724791</c:v>
                </c:pt>
                <c:pt idx="21">
                  <c:v>124.3546628171656</c:v>
                </c:pt>
                <c:pt idx="22">
                  <c:v>120.29851522239798</c:v>
                </c:pt>
                <c:pt idx="23">
                  <c:v>119.45225110699009</c:v>
                </c:pt>
                <c:pt idx="24">
                  <c:v>121.57185257797356</c:v>
                </c:pt>
                <c:pt idx="25">
                  <c:v>123.26178130546216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4'!$C$13</c:f>
              <c:strCache>
                <c:ptCount val="1"/>
                <c:pt idx="0">
                  <c:v>Domestic aviation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4'!$D$10:$AC$10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4'!$D$13:$AC$13</c:f>
              <c:numCache>
                <c:formatCode>0.0</c:formatCode>
                <c:ptCount val="26"/>
                <c:pt idx="0">
                  <c:v>100</c:v>
                </c:pt>
                <c:pt idx="1">
                  <c:v>93.581873815021297</c:v>
                </c:pt>
                <c:pt idx="2">
                  <c:v>93.827786225150646</c:v>
                </c:pt>
                <c:pt idx="3">
                  <c:v>92.853522554485551</c:v>
                </c:pt>
                <c:pt idx="4">
                  <c:v>88.171800792175844</c:v>
                </c:pt>
                <c:pt idx="5">
                  <c:v>88.856976591391174</c:v>
                </c:pt>
                <c:pt idx="6">
                  <c:v>95.108032512999557</c:v>
                </c:pt>
                <c:pt idx="7">
                  <c:v>100.75087758818117</c:v>
                </c:pt>
                <c:pt idx="8">
                  <c:v>107.8466707964934</c:v>
                </c:pt>
                <c:pt idx="9">
                  <c:v>112.93198926245047</c:v>
                </c:pt>
                <c:pt idx="10">
                  <c:v>119.33885228360646</c:v>
                </c:pt>
                <c:pt idx="11">
                  <c:v>116.4310788233748</c:v>
                </c:pt>
                <c:pt idx="12">
                  <c:v>109.39347862814664</c:v>
                </c:pt>
                <c:pt idx="13">
                  <c:v>112.17360289838749</c:v>
                </c:pt>
                <c:pt idx="14">
                  <c:v>117.0017457903925</c:v>
                </c:pt>
                <c:pt idx="15">
                  <c:v>123.75401250211185</c:v>
                </c:pt>
                <c:pt idx="16">
                  <c:v>126.03855756415309</c:v>
                </c:pt>
                <c:pt idx="17">
                  <c:v>132.86966642263144</c:v>
                </c:pt>
                <c:pt idx="18">
                  <c:v>128.08845337988771</c:v>
                </c:pt>
                <c:pt idx="19">
                  <c:v>115.16021850537814</c:v>
                </c:pt>
                <c:pt idx="20">
                  <c:v>117.83146552533272</c:v>
                </c:pt>
                <c:pt idx="21">
                  <c:v>112.5997259296803</c:v>
                </c:pt>
                <c:pt idx="22">
                  <c:v>104.67421298642789</c:v>
                </c:pt>
                <c:pt idx="23">
                  <c:v>99.386157571661869</c:v>
                </c:pt>
                <c:pt idx="24">
                  <c:v>98.995701225807665</c:v>
                </c:pt>
                <c:pt idx="25">
                  <c:v>103.99279157515346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4'!$C$14</c:f>
              <c:strCache>
                <c:ptCount val="1"/>
                <c:pt idx="0">
                  <c:v>Rail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4'!$D$10:$AC$10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4'!$D$14:$AC$14</c:f>
              <c:numCache>
                <c:formatCode>0.0</c:formatCode>
                <c:ptCount val="26"/>
                <c:pt idx="0">
                  <c:v>100</c:v>
                </c:pt>
                <c:pt idx="1">
                  <c:v>100.94858383018155</c:v>
                </c:pt>
                <c:pt idx="2">
                  <c:v>101.28631869002768</c:v>
                </c:pt>
                <c:pt idx="3">
                  <c:v>100.95833790555615</c:v>
                </c:pt>
                <c:pt idx="4">
                  <c:v>99.023373203116421</c:v>
                </c:pt>
                <c:pt idx="5">
                  <c:v>100.0853481595279</c:v>
                </c:pt>
                <c:pt idx="6">
                  <c:v>101.69111281807429</c:v>
                </c:pt>
                <c:pt idx="7">
                  <c:v>101.77280319933672</c:v>
                </c:pt>
                <c:pt idx="8">
                  <c:v>100.41332894399942</c:v>
                </c:pt>
                <c:pt idx="9">
                  <c:v>98.335710889205885</c:v>
                </c:pt>
                <c:pt idx="10">
                  <c:v>98.549081288025647</c:v>
                </c:pt>
                <c:pt idx="11">
                  <c:v>95.154663057658766</c:v>
                </c:pt>
                <c:pt idx="12">
                  <c:v>95.600912006047508</c:v>
                </c:pt>
                <c:pt idx="13">
                  <c:v>92.739310143019111</c:v>
                </c:pt>
                <c:pt idx="14">
                  <c:v>94.691344477364453</c:v>
                </c:pt>
                <c:pt idx="15">
                  <c:v>92.201616737993348</c:v>
                </c:pt>
                <c:pt idx="16">
                  <c:v>88.100028042966699</c:v>
                </c:pt>
                <c:pt idx="17">
                  <c:v>90.632429862101745</c:v>
                </c:pt>
                <c:pt idx="18">
                  <c:v>88.303644366411831</c:v>
                </c:pt>
                <c:pt idx="19">
                  <c:v>84.245949010570982</c:v>
                </c:pt>
                <c:pt idx="20">
                  <c:v>86.222368533352835</c:v>
                </c:pt>
                <c:pt idx="21">
                  <c:v>84.520282380482087</c:v>
                </c:pt>
                <c:pt idx="22">
                  <c:v>84.876306131655639</c:v>
                </c:pt>
                <c:pt idx="23">
                  <c:v>77.847275564821928</c:v>
                </c:pt>
                <c:pt idx="24">
                  <c:v>75.272199665922912</c:v>
                </c:pt>
                <c:pt idx="25">
                  <c:v>75.844032334759859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'Figure 4'!$C$15</c:f>
              <c:strCache>
                <c:ptCount val="1"/>
                <c:pt idx="0">
                  <c:v>Inland waterways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'Figure 4'!$D$10:$AC$10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4'!$D$15:$AC$15</c:f>
              <c:numCache>
                <c:formatCode>0.0</c:formatCode>
                <c:ptCount val="26"/>
                <c:pt idx="0">
                  <c:v>100</c:v>
                </c:pt>
                <c:pt idx="1">
                  <c:v>103.23173651769577</c:v>
                </c:pt>
                <c:pt idx="2">
                  <c:v>103.44800951601192</c:v>
                </c:pt>
                <c:pt idx="3">
                  <c:v>99.100922249857106</c:v>
                </c:pt>
                <c:pt idx="4">
                  <c:v>100.13903264177469</c:v>
                </c:pt>
                <c:pt idx="5">
                  <c:v>95.906261103301247</c:v>
                </c:pt>
                <c:pt idx="6">
                  <c:v>104.88776976194521</c:v>
                </c:pt>
                <c:pt idx="7">
                  <c:v>101.06591692027251</c:v>
                </c:pt>
                <c:pt idx="8">
                  <c:v>99.545826703536051</c:v>
                </c:pt>
                <c:pt idx="9">
                  <c:v>104.58344275717178</c:v>
                </c:pt>
                <c:pt idx="10">
                  <c:v>93.108615389368637</c:v>
                </c:pt>
                <c:pt idx="11">
                  <c:v>91.029304991271843</c:v>
                </c:pt>
                <c:pt idx="12">
                  <c:v>91.094186890766693</c:v>
                </c:pt>
                <c:pt idx="13">
                  <c:v>102.74357746435356</c:v>
                </c:pt>
                <c:pt idx="14">
                  <c:v>103.47118162297437</c:v>
                </c:pt>
                <c:pt idx="15">
                  <c:v>104.89240418333772</c:v>
                </c:pt>
                <c:pt idx="16">
                  <c:v>113.7240665502912</c:v>
                </c:pt>
                <c:pt idx="17">
                  <c:v>108.3960267560595</c:v>
                </c:pt>
                <c:pt idx="18">
                  <c:v>96.612237962090433</c:v>
                </c:pt>
                <c:pt idx="19">
                  <c:v>94.823351304589622</c:v>
                </c:pt>
                <c:pt idx="20">
                  <c:v>90.757418936245799</c:v>
                </c:pt>
                <c:pt idx="21">
                  <c:v>81.899494848068215</c:v>
                </c:pt>
                <c:pt idx="22">
                  <c:v>78.184233698422759</c:v>
                </c:pt>
                <c:pt idx="23">
                  <c:v>70.348971930854418</c:v>
                </c:pt>
                <c:pt idx="24">
                  <c:v>64.929788515903795</c:v>
                </c:pt>
                <c:pt idx="25">
                  <c:v>70.138878161061598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87168"/>
        <c:axId val="237688704"/>
      </c:lineChart>
      <c:catAx>
        <c:axId val="23768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7688704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237688704"/>
        <c:scaling>
          <c:orientation val="minMax"/>
          <c:max val="200"/>
          <c:min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768716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4159327034120735"/>
          <c:y val="0.81774722222222218"/>
          <c:w val="0.18406729658792648"/>
          <c:h val="0.18177391975308643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571499</xdr:colOff>
      <xdr:row>22</xdr:row>
      <xdr:rowOff>114299</xdr:rowOff>
    </xdr:from>
    <xdr:to>
      <xdr:col>18</xdr:col>
      <xdr:colOff>390524</xdr:colOff>
      <xdr:row>65</xdr:row>
      <xdr:rowOff>41099</xdr:rowOff>
    </xdr:to>
    <xdr:graphicFrame macro="">
      <xdr:nvGraphicFramePr>
        <xdr:cNvPr id="61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590550</xdr:colOff>
      <xdr:row>56</xdr:row>
      <xdr:rowOff>142875</xdr:rowOff>
    </xdr:from>
    <xdr:to>
      <xdr:col>12</xdr:col>
      <xdr:colOff>647700</xdr:colOff>
      <xdr:row>99</xdr:row>
      <xdr:rowOff>69675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219075</xdr:colOff>
      <xdr:row>29</xdr:row>
      <xdr:rowOff>85724</xdr:rowOff>
    </xdr:from>
    <xdr:to>
      <xdr:col>15</xdr:col>
      <xdr:colOff>352425</xdr:colOff>
      <xdr:row>72</xdr:row>
      <xdr:rowOff>12524</xdr:rowOff>
    </xdr:to>
    <xdr:graphicFrame macro="">
      <xdr:nvGraphicFramePr>
        <xdr:cNvPr id="63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609599</xdr:colOff>
      <xdr:row>23</xdr:row>
      <xdr:rowOff>19050</xdr:rowOff>
    </xdr:from>
    <xdr:to>
      <xdr:col>20</xdr:col>
      <xdr:colOff>285749</xdr:colOff>
      <xdr:row>65</xdr:row>
      <xdr:rowOff>98250</xdr:rowOff>
    </xdr:to>
    <xdr:graphicFrame macro="">
      <xdr:nvGraphicFramePr>
        <xdr:cNvPr id="645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pp.eurostat.ec.europa.eu/tgm/table.do?tab=table&amp;init=1&amp;plugin=1&amp;language=en&amp;pcode=tsdec36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Q89"/>
  <sheetViews>
    <sheetView showGridLines="0" tabSelected="1" zoomScaleNormal="100" workbookViewId="0"/>
  </sheetViews>
  <sheetFormatPr defaultRowHeight="12" x14ac:dyDescent="0.2"/>
  <cols>
    <col min="1" max="2" width="9.28515625" style="13" customWidth="1"/>
    <col min="3" max="3" width="27.85546875" style="13" customWidth="1"/>
    <col min="4" max="14" width="10.42578125" style="13" customWidth="1"/>
    <col min="15" max="15" width="16.5703125" style="13" bestFit="1" customWidth="1"/>
    <col min="16" max="18" width="9.140625" style="17"/>
    <col min="19" max="23" width="5.7109375" style="13" customWidth="1"/>
    <col min="24" max="24" width="3.85546875" style="13" customWidth="1"/>
    <col min="25" max="16384" width="9.140625" style="13"/>
  </cols>
  <sheetData>
    <row r="1" spans="1:43" x14ac:dyDescent="0.2">
      <c r="A1" s="16"/>
    </row>
    <row r="2" spans="1:43" s="1" customFormat="1" ht="12" customHeight="1" x14ac:dyDescent="0.2">
      <c r="A2" s="2"/>
    </row>
    <row r="3" spans="1:43" s="1" customFormat="1" x14ac:dyDescent="0.2">
      <c r="C3" s="1" t="s">
        <v>3</v>
      </c>
    </row>
    <row r="4" spans="1:43" s="1" customFormat="1" x14ac:dyDescent="0.2">
      <c r="C4" s="1" t="s">
        <v>5</v>
      </c>
    </row>
    <row r="5" spans="1:43" s="1" customFormat="1" x14ac:dyDescent="0.2">
      <c r="M5" s="14"/>
    </row>
    <row r="6" spans="1:43" s="64" customFormat="1" ht="15" x14ac:dyDescent="0.25">
      <c r="C6" s="8" t="s">
        <v>79</v>
      </c>
      <c r="D6" s="8"/>
      <c r="E6" s="8"/>
      <c r="F6" s="8"/>
      <c r="G6" s="8"/>
      <c r="H6" s="8"/>
      <c r="I6" s="8"/>
      <c r="J6" s="8"/>
      <c r="K6" s="8"/>
      <c r="L6" s="8"/>
      <c r="M6" s="1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43" s="1" customFormat="1" x14ac:dyDescent="0.2">
      <c r="C7" s="14" t="s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 x14ac:dyDescent="0.2">
      <c r="A8" s="3"/>
      <c r="J8" s="18"/>
      <c r="K8" s="18"/>
      <c r="L8" s="18"/>
      <c r="M8" s="18"/>
      <c r="N8" s="18"/>
      <c r="Y8" s="1"/>
    </row>
    <row r="9" spans="1:43" x14ac:dyDescent="0.2">
      <c r="A9" s="3"/>
      <c r="I9" s="18"/>
      <c r="J9" s="18"/>
      <c r="K9" s="18"/>
      <c r="L9" s="18"/>
      <c r="M9" s="18"/>
      <c r="Y9" s="1"/>
    </row>
    <row r="10" spans="1:43" ht="48" x14ac:dyDescent="0.2">
      <c r="C10" s="7"/>
      <c r="D10" s="9">
        <v>1990</v>
      </c>
      <c r="E10" s="9">
        <v>1995</v>
      </c>
      <c r="F10" s="9">
        <v>2000</v>
      </c>
      <c r="G10" s="9">
        <v>2005</v>
      </c>
      <c r="H10" s="9">
        <v>2010</v>
      </c>
      <c r="I10" s="9">
        <v>2011</v>
      </c>
      <c r="J10" s="9">
        <v>2012</v>
      </c>
      <c r="K10" s="9">
        <v>2013</v>
      </c>
      <c r="L10" s="9">
        <v>2014</v>
      </c>
      <c r="M10" s="9">
        <v>2015</v>
      </c>
      <c r="N10" s="15" t="s">
        <v>80</v>
      </c>
      <c r="S10" s="1"/>
      <c r="T10" s="1"/>
      <c r="V10" s="1"/>
    </row>
    <row r="11" spans="1:43" s="19" customFormat="1" x14ac:dyDescent="0.2">
      <c r="A11" s="21"/>
      <c r="B11" s="13"/>
      <c r="C11" s="41" t="s">
        <v>50</v>
      </c>
      <c r="D11" s="42">
        <v>1670.0109</v>
      </c>
      <c r="E11" s="42">
        <v>1675.0032000000001</v>
      </c>
      <c r="F11" s="42">
        <v>1730.1139000000001</v>
      </c>
      <c r="G11" s="42">
        <v>1830.8634999999999</v>
      </c>
      <c r="H11" s="42">
        <v>1764.3652999999999</v>
      </c>
      <c r="I11" s="42">
        <v>1698.9467999999999</v>
      </c>
      <c r="J11" s="42">
        <v>1685.6170999999999</v>
      </c>
      <c r="K11" s="42">
        <v>1667.7907</v>
      </c>
      <c r="L11" s="42">
        <v>1607.7541000000001</v>
      </c>
      <c r="M11" s="42">
        <v>1627.4752000000001</v>
      </c>
      <c r="N11" s="43">
        <v>100</v>
      </c>
      <c r="O11" s="17"/>
      <c r="P11" s="17"/>
      <c r="Q11" s="17"/>
      <c r="R11" s="17"/>
      <c r="S11" s="17"/>
      <c r="U11" s="21"/>
    </row>
    <row r="12" spans="1:43" s="19" customFormat="1" x14ac:dyDescent="0.2">
      <c r="A12" s="21"/>
      <c r="B12" s="18"/>
      <c r="C12" s="10" t="s">
        <v>15</v>
      </c>
      <c r="D12" s="22">
        <v>48.592599999999997</v>
      </c>
      <c r="E12" s="22">
        <v>53.831299999999999</v>
      </c>
      <c r="F12" s="22">
        <v>59.303100000000001</v>
      </c>
      <c r="G12" s="22">
        <v>59.060499999999998</v>
      </c>
      <c r="H12" s="22">
        <v>60.902000000000001</v>
      </c>
      <c r="I12" s="22">
        <v>56.974899999999998</v>
      </c>
      <c r="J12" s="22">
        <v>54.627899999999997</v>
      </c>
      <c r="K12" s="22">
        <v>56.573799999999999</v>
      </c>
      <c r="L12" s="22">
        <v>53.548499999999997</v>
      </c>
      <c r="M12" s="22">
        <v>54.217199999999998</v>
      </c>
      <c r="N12" s="23">
        <f t="shared" ref="N12:N39" si="0">+M12/M$11*100</f>
        <v>3.3313687360643036</v>
      </c>
      <c r="O12" s="94"/>
      <c r="P12" s="17"/>
      <c r="Q12" s="17"/>
      <c r="R12" s="17"/>
      <c r="S12" s="17"/>
      <c r="U12" s="21"/>
    </row>
    <row r="13" spans="1:43" s="19" customFormat="1" x14ac:dyDescent="0.2">
      <c r="A13" s="21"/>
      <c r="B13" s="18"/>
      <c r="C13" s="11" t="s">
        <v>38</v>
      </c>
      <c r="D13" s="24">
        <v>27.649699999999999</v>
      </c>
      <c r="E13" s="24">
        <v>22.689399999999999</v>
      </c>
      <c r="F13" s="24">
        <v>18.522600000000001</v>
      </c>
      <c r="G13" s="24">
        <v>19.754100000000001</v>
      </c>
      <c r="H13" s="24">
        <v>17.774100000000001</v>
      </c>
      <c r="I13" s="24">
        <v>19.095400000000001</v>
      </c>
      <c r="J13" s="24">
        <v>18.2331</v>
      </c>
      <c r="K13" s="24">
        <v>16.756399999999999</v>
      </c>
      <c r="L13" s="24">
        <v>17.744499999999999</v>
      </c>
      <c r="M13" s="24">
        <v>18.511099999999999</v>
      </c>
      <c r="N13" s="25">
        <f t="shared" si="0"/>
        <v>1.1374121092597909</v>
      </c>
      <c r="O13" s="17"/>
      <c r="P13" s="17"/>
      <c r="Q13" s="17"/>
      <c r="R13" s="17"/>
      <c r="S13" s="17"/>
      <c r="U13" s="21"/>
    </row>
    <row r="14" spans="1:43" s="19" customFormat="1" x14ac:dyDescent="0.2">
      <c r="A14" s="21"/>
      <c r="B14" s="18"/>
      <c r="C14" s="11" t="s">
        <v>31</v>
      </c>
      <c r="D14" s="24">
        <v>50.091099999999997</v>
      </c>
      <c r="E14" s="24">
        <v>41.942599999999999</v>
      </c>
      <c r="F14" s="24">
        <v>41.366999999999997</v>
      </c>
      <c r="G14" s="24">
        <v>45.424599999999998</v>
      </c>
      <c r="H14" s="24">
        <v>45.428600000000003</v>
      </c>
      <c r="I14" s="24">
        <v>43.785800000000002</v>
      </c>
      <c r="J14" s="24">
        <v>43.5032</v>
      </c>
      <c r="K14" s="24">
        <v>43.518799999999999</v>
      </c>
      <c r="L14" s="24">
        <v>42.240499999999997</v>
      </c>
      <c r="M14" s="24">
        <v>42.442100000000003</v>
      </c>
      <c r="N14" s="25">
        <f t="shared" si="0"/>
        <v>2.6078492624649519</v>
      </c>
      <c r="O14" s="14"/>
      <c r="P14" s="17"/>
      <c r="Q14" s="17"/>
      <c r="R14" s="17"/>
      <c r="S14" s="17"/>
      <c r="U14" s="21"/>
    </row>
    <row r="15" spans="1:43" s="19" customFormat="1" x14ac:dyDescent="0.2">
      <c r="A15" s="21"/>
      <c r="B15" s="18"/>
      <c r="C15" s="11" t="s">
        <v>20</v>
      </c>
      <c r="D15" s="24">
        <v>17.898299999999999</v>
      </c>
      <c r="E15" s="24">
        <v>20.203399999999998</v>
      </c>
      <c r="F15" s="24">
        <v>19.7361</v>
      </c>
      <c r="G15" s="24">
        <v>19.5562</v>
      </c>
      <c r="H15" s="24">
        <v>20.0441</v>
      </c>
      <c r="I15" s="24">
        <v>18.603000000000002</v>
      </c>
      <c r="J15" s="24">
        <v>17.9374</v>
      </c>
      <c r="K15" s="24">
        <v>17.814299999999999</v>
      </c>
      <c r="L15" s="24">
        <v>16.802700000000002</v>
      </c>
      <c r="M15" s="24">
        <v>16.765799999999999</v>
      </c>
      <c r="N15" s="25">
        <f t="shared" si="0"/>
        <v>1.030172379892486</v>
      </c>
      <c r="O15" s="14"/>
      <c r="P15" s="17"/>
      <c r="Q15" s="17"/>
      <c r="R15" s="17"/>
      <c r="S15" s="17"/>
      <c r="U15" s="21"/>
    </row>
    <row r="16" spans="1:43" s="19" customFormat="1" x14ac:dyDescent="0.2">
      <c r="A16" s="21"/>
      <c r="B16" s="18"/>
      <c r="C16" s="11" t="s">
        <v>25</v>
      </c>
      <c r="D16" s="24">
        <v>356.28800000000001</v>
      </c>
      <c r="E16" s="24">
        <v>341.64109999999999</v>
      </c>
      <c r="F16" s="24">
        <v>342.33330000000001</v>
      </c>
      <c r="G16" s="24">
        <v>341.92520000000002</v>
      </c>
      <c r="H16" s="24">
        <v>332.48689999999999</v>
      </c>
      <c r="I16" s="24">
        <v>315.81459999999998</v>
      </c>
      <c r="J16" s="24">
        <v>317.88720000000001</v>
      </c>
      <c r="K16" s="24">
        <v>324.53280000000001</v>
      </c>
      <c r="L16" s="24">
        <v>313.23930000000001</v>
      </c>
      <c r="M16" s="24">
        <v>314.20299999999997</v>
      </c>
      <c r="N16" s="25">
        <f t="shared" si="0"/>
        <v>19.306162084681841</v>
      </c>
      <c r="O16" s="14"/>
      <c r="P16" s="17"/>
      <c r="Q16" s="17"/>
      <c r="R16" s="17"/>
      <c r="S16" s="17"/>
      <c r="U16" s="21"/>
    </row>
    <row r="17" spans="1:21" s="19" customFormat="1" x14ac:dyDescent="0.2">
      <c r="A17" s="21"/>
      <c r="B17" s="18"/>
      <c r="C17" s="11" t="s">
        <v>33</v>
      </c>
      <c r="D17" s="24">
        <v>9.9377999999999993</v>
      </c>
      <c r="E17" s="24">
        <v>5.5251999999999999</v>
      </c>
      <c r="F17" s="24">
        <v>4.9732000000000003</v>
      </c>
      <c r="G17" s="24">
        <v>5.6151999999999997</v>
      </c>
      <c r="H17" s="24">
        <v>6.1501000000000001</v>
      </c>
      <c r="I17" s="24">
        <v>6.1816000000000004</v>
      </c>
      <c r="J17" s="24">
        <v>6.1162999999999998</v>
      </c>
      <c r="K17" s="24">
        <v>6.7027000000000001</v>
      </c>
      <c r="L17" s="24">
        <v>6.6772</v>
      </c>
      <c r="M17" s="24">
        <v>6.2546999999999997</v>
      </c>
      <c r="N17" s="25">
        <f t="shared" si="0"/>
        <v>0.384319220348181</v>
      </c>
      <c r="O17" s="14"/>
      <c r="P17" s="17"/>
      <c r="Q17" s="17"/>
      <c r="R17" s="17"/>
      <c r="S17" s="17"/>
      <c r="U17" s="21"/>
    </row>
    <row r="18" spans="1:21" s="19" customFormat="1" x14ac:dyDescent="0.2">
      <c r="A18" s="21"/>
      <c r="B18" s="18"/>
      <c r="C18" s="11" t="s">
        <v>16</v>
      </c>
      <c r="D18" s="24">
        <v>10.2753</v>
      </c>
      <c r="E18" s="24">
        <v>11.0665</v>
      </c>
      <c r="F18" s="24">
        <v>14.426299999999999</v>
      </c>
      <c r="G18" s="24">
        <v>15.264900000000001</v>
      </c>
      <c r="H18" s="24">
        <v>15.1663</v>
      </c>
      <c r="I18" s="24">
        <v>13.8583</v>
      </c>
      <c r="J18" s="24">
        <v>13.755000000000001</v>
      </c>
      <c r="K18" s="24">
        <v>13.705</v>
      </c>
      <c r="L18" s="24">
        <v>13.560700000000001</v>
      </c>
      <c r="M18" s="24">
        <v>14.1777</v>
      </c>
      <c r="N18" s="25">
        <f t="shared" si="0"/>
        <v>0.87114691517265508</v>
      </c>
      <c r="O18" s="14"/>
      <c r="P18" s="17"/>
      <c r="Q18" s="17"/>
      <c r="R18" s="17"/>
      <c r="S18" s="17"/>
      <c r="U18" s="21"/>
    </row>
    <row r="19" spans="1:21" s="19" customFormat="1" x14ac:dyDescent="0.2">
      <c r="A19" s="21"/>
      <c r="B19" s="18"/>
      <c r="C19" s="11" t="s">
        <v>29</v>
      </c>
      <c r="D19" s="24">
        <v>22.3339</v>
      </c>
      <c r="E19" s="24">
        <v>23.866</v>
      </c>
      <c r="F19" s="24">
        <v>28.292300000000001</v>
      </c>
      <c r="G19" s="24">
        <v>31.4101</v>
      </c>
      <c r="H19" s="24">
        <v>28.718299999999999</v>
      </c>
      <c r="I19" s="24">
        <v>27.7834</v>
      </c>
      <c r="J19" s="24">
        <v>27.556000000000001</v>
      </c>
      <c r="K19" s="24">
        <v>24.2423</v>
      </c>
      <c r="L19" s="24">
        <v>24.3704</v>
      </c>
      <c r="M19" s="24">
        <v>24.449400000000001</v>
      </c>
      <c r="N19" s="25">
        <f t="shared" si="0"/>
        <v>1.5022901731467244</v>
      </c>
      <c r="O19" s="17"/>
      <c r="P19" s="17"/>
      <c r="Q19" s="17"/>
      <c r="R19" s="17"/>
      <c r="S19" s="17"/>
      <c r="U19" s="21"/>
    </row>
    <row r="20" spans="1:21" s="19" customFormat="1" x14ac:dyDescent="0.2">
      <c r="A20" s="21"/>
      <c r="B20" s="18"/>
      <c r="C20" s="11" t="s">
        <v>27</v>
      </c>
      <c r="D20" s="24">
        <v>90.066699999999997</v>
      </c>
      <c r="E20" s="24">
        <v>102.07599999999999</v>
      </c>
      <c r="F20" s="24">
        <v>123.6416</v>
      </c>
      <c r="G20" s="24">
        <v>144.2226</v>
      </c>
      <c r="H20" s="24">
        <v>130.2533</v>
      </c>
      <c r="I20" s="24">
        <v>128.49629999999999</v>
      </c>
      <c r="J20" s="24">
        <v>128.08949999999999</v>
      </c>
      <c r="K20" s="24">
        <v>119.3293</v>
      </c>
      <c r="L20" s="24">
        <v>116.6806</v>
      </c>
      <c r="M20" s="24">
        <v>121.41840000000001</v>
      </c>
      <c r="N20" s="25">
        <f t="shared" si="0"/>
        <v>7.4605376475168406</v>
      </c>
      <c r="O20" s="17"/>
      <c r="P20" s="17"/>
      <c r="Q20" s="17"/>
      <c r="R20" s="17"/>
      <c r="S20" s="17"/>
      <c r="U20" s="21"/>
    </row>
    <row r="21" spans="1:21" s="19" customFormat="1" x14ac:dyDescent="0.2">
      <c r="A21" s="21"/>
      <c r="B21" s="18"/>
      <c r="C21" s="11" t="s">
        <v>26</v>
      </c>
      <c r="D21" s="24">
        <v>227.7876</v>
      </c>
      <c r="E21" s="24">
        <v>241.77719999999999</v>
      </c>
      <c r="F21" s="24">
        <v>257.5403</v>
      </c>
      <c r="G21" s="24">
        <v>276.38209999999998</v>
      </c>
      <c r="H21" s="24">
        <v>266.88929999999999</v>
      </c>
      <c r="I21" s="24">
        <v>257.80070000000001</v>
      </c>
      <c r="J21" s="24">
        <v>258.09930000000003</v>
      </c>
      <c r="K21" s="24">
        <v>258.91730000000001</v>
      </c>
      <c r="L21" s="24">
        <v>248.45410000000001</v>
      </c>
      <c r="M21" s="24">
        <v>252.61510000000001</v>
      </c>
      <c r="N21" s="25">
        <f t="shared" si="0"/>
        <v>15.521901654784049</v>
      </c>
      <c r="O21" s="17"/>
      <c r="P21" s="17"/>
      <c r="Q21" s="17"/>
      <c r="R21" s="17"/>
      <c r="S21" s="17"/>
      <c r="U21" s="21"/>
    </row>
    <row r="22" spans="1:21" s="19" customFormat="1" x14ac:dyDescent="0.2">
      <c r="A22" s="21"/>
      <c r="B22" s="18"/>
      <c r="C22" s="11" t="s">
        <v>39</v>
      </c>
      <c r="D22" s="24">
        <v>9.5341000000000005</v>
      </c>
      <c r="E22" s="24">
        <v>7.8574999999999999</v>
      </c>
      <c r="F22" s="24">
        <v>8.4220000000000006</v>
      </c>
      <c r="G22" s="24">
        <v>9.7815999999999992</v>
      </c>
      <c r="H22" s="24">
        <v>9.4268000000000001</v>
      </c>
      <c r="I22" s="24">
        <v>9.3013999999999992</v>
      </c>
      <c r="J22" s="24">
        <v>8.8641000000000005</v>
      </c>
      <c r="K22" s="24">
        <v>8.5860000000000003</v>
      </c>
      <c r="L22" s="24">
        <v>8.1953999999999994</v>
      </c>
      <c r="M22" s="24">
        <v>8.5252999999999997</v>
      </c>
      <c r="N22" s="25">
        <f t="shared" si="0"/>
        <v>0.52383593925117866</v>
      </c>
      <c r="O22" s="17"/>
      <c r="P22" s="17"/>
      <c r="Q22" s="17"/>
      <c r="R22" s="17"/>
      <c r="S22" s="17"/>
      <c r="U22" s="21"/>
    </row>
    <row r="23" spans="1:21" s="19" customFormat="1" x14ac:dyDescent="0.2">
      <c r="A23" s="21"/>
      <c r="B23" s="18"/>
      <c r="C23" s="11" t="s">
        <v>28</v>
      </c>
      <c r="D23" s="24">
        <v>153.51140000000001</v>
      </c>
      <c r="E23" s="24">
        <v>161.7647</v>
      </c>
      <c r="F23" s="24">
        <v>174.2192</v>
      </c>
      <c r="G23" s="24">
        <v>190.08099999999999</v>
      </c>
      <c r="H23" s="24">
        <v>177.9254</v>
      </c>
      <c r="I23" s="24">
        <v>172.4777</v>
      </c>
      <c r="J23" s="24">
        <v>165.69409999999999</v>
      </c>
      <c r="K23" s="24">
        <v>159.51499999999999</v>
      </c>
      <c r="L23" s="24">
        <v>151.02709999999999</v>
      </c>
      <c r="M23" s="24">
        <v>156.1686</v>
      </c>
      <c r="N23" s="25">
        <f t="shared" si="0"/>
        <v>9.5957591243172242</v>
      </c>
      <c r="O23" s="17"/>
      <c r="P23" s="17"/>
      <c r="Q23" s="17"/>
      <c r="R23" s="17"/>
      <c r="S23" s="17"/>
      <c r="U23" s="21"/>
    </row>
    <row r="24" spans="1:21" s="19" customFormat="1" x14ac:dyDescent="0.2">
      <c r="A24" s="28"/>
      <c r="B24" s="18"/>
      <c r="C24" s="11" t="s">
        <v>40</v>
      </c>
      <c r="D24" s="24">
        <v>1.6104000000000001</v>
      </c>
      <c r="E24" s="24">
        <v>1.9652000000000001</v>
      </c>
      <c r="F24" s="24">
        <v>2.4125999999999999</v>
      </c>
      <c r="G24" s="24">
        <v>2.5386000000000002</v>
      </c>
      <c r="H24" s="24">
        <v>2.7395999999999998</v>
      </c>
      <c r="I24" s="24">
        <v>2.6901000000000002</v>
      </c>
      <c r="J24" s="24">
        <v>2.5167000000000002</v>
      </c>
      <c r="K24" s="24">
        <v>2.1882000000000001</v>
      </c>
      <c r="L24" s="24">
        <v>2.2290999999999999</v>
      </c>
      <c r="M24" s="24">
        <v>2.2724000000000002</v>
      </c>
      <c r="N24" s="25">
        <f t="shared" si="0"/>
        <v>0.13962731966668371</v>
      </c>
      <c r="O24" s="17"/>
      <c r="P24" s="17"/>
      <c r="Q24" s="17"/>
      <c r="R24" s="17"/>
      <c r="S24" s="17"/>
      <c r="U24" s="21"/>
    </row>
    <row r="25" spans="1:21" s="19" customFormat="1" x14ac:dyDescent="0.2">
      <c r="A25" s="21"/>
      <c r="B25" s="18"/>
      <c r="C25" s="11" t="s">
        <v>23</v>
      </c>
      <c r="D25" s="24">
        <v>7.9321999999999999</v>
      </c>
      <c r="E25" s="24">
        <v>4.6231999999999998</v>
      </c>
      <c r="F25" s="24">
        <v>3.8637999999999999</v>
      </c>
      <c r="G25" s="24">
        <v>4.5917000000000003</v>
      </c>
      <c r="H25" s="24">
        <v>4.6292999999999997</v>
      </c>
      <c r="I25" s="24">
        <v>4.3764000000000003</v>
      </c>
      <c r="J25" s="24">
        <v>4.5376000000000003</v>
      </c>
      <c r="K25" s="24">
        <v>4.4657999999999998</v>
      </c>
      <c r="L25" s="24">
        <v>4.4519000000000002</v>
      </c>
      <c r="M25" s="24">
        <v>4.3795999999999999</v>
      </c>
      <c r="N25" s="25">
        <f t="shared" si="0"/>
        <v>0.26910394702174262</v>
      </c>
      <c r="O25" s="17"/>
      <c r="P25" s="17"/>
      <c r="Q25" s="17"/>
      <c r="R25" s="17"/>
      <c r="S25" s="17"/>
      <c r="U25" s="21"/>
    </row>
    <row r="26" spans="1:21" s="19" customFormat="1" x14ac:dyDescent="0.2">
      <c r="A26" s="21"/>
      <c r="B26" s="18"/>
      <c r="C26" s="11" t="s">
        <v>22</v>
      </c>
      <c r="D26" s="24">
        <v>15.918699999999999</v>
      </c>
      <c r="E26" s="24">
        <v>8.6394000000000002</v>
      </c>
      <c r="F26" s="24">
        <v>7.0629999999999997</v>
      </c>
      <c r="G26" s="24">
        <v>8.7109000000000005</v>
      </c>
      <c r="H26" s="24">
        <v>6.7874999999999996</v>
      </c>
      <c r="I26" s="24">
        <v>7.0084</v>
      </c>
      <c r="J26" s="24">
        <v>7.0953999999999997</v>
      </c>
      <c r="K26" s="24">
        <v>6.6874000000000002</v>
      </c>
      <c r="L26" s="24">
        <v>6.6946000000000003</v>
      </c>
      <c r="M26" s="24">
        <v>6.9131999999999998</v>
      </c>
      <c r="N26" s="25">
        <f t="shared" si="0"/>
        <v>0.42478066639663697</v>
      </c>
      <c r="O26" s="17"/>
      <c r="P26" s="17"/>
      <c r="Q26" s="17"/>
      <c r="R26" s="17"/>
      <c r="S26" s="17"/>
      <c r="U26" s="21"/>
    </row>
    <row r="27" spans="1:21" s="19" customFormat="1" x14ac:dyDescent="0.2">
      <c r="A27" s="21"/>
      <c r="B27" s="18"/>
      <c r="C27" s="11" t="s">
        <v>14</v>
      </c>
      <c r="D27" s="24">
        <v>3.5076999999999998</v>
      </c>
      <c r="E27" s="24">
        <v>3.3237000000000001</v>
      </c>
      <c r="F27" s="24">
        <v>3.6539000000000001</v>
      </c>
      <c r="G27" s="24">
        <v>4.8003</v>
      </c>
      <c r="H27" s="24">
        <v>4.6409000000000002</v>
      </c>
      <c r="I27" s="24">
        <v>4.5663999999999998</v>
      </c>
      <c r="J27" s="24">
        <v>4.4621000000000004</v>
      </c>
      <c r="K27" s="24">
        <v>4.3360000000000003</v>
      </c>
      <c r="L27" s="24">
        <v>4.2217000000000002</v>
      </c>
      <c r="M27" s="24">
        <v>4.1765999999999996</v>
      </c>
      <c r="N27" s="25">
        <f t="shared" si="0"/>
        <v>0.25663063867271219</v>
      </c>
      <c r="O27" s="17"/>
      <c r="P27" s="17"/>
      <c r="Q27" s="17"/>
      <c r="R27" s="17"/>
      <c r="S27" s="17"/>
      <c r="U27" s="21"/>
    </row>
    <row r="28" spans="1:21" s="19" customFormat="1" x14ac:dyDescent="0.2">
      <c r="A28" s="21"/>
      <c r="B28" s="18"/>
      <c r="C28" s="11" t="s">
        <v>35</v>
      </c>
      <c r="D28" s="24">
        <v>28.846699999999998</v>
      </c>
      <c r="E28" s="24">
        <v>26.182600000000001</v>
      </c>
      <c r="F28" s="24">
        <v>25.298300000000001</v>
      </c>
      <c r="G28" s="24">
        <v>27.611499999999999</v>
      </c>
      <c r="H28" s="24">
        <v>26.5991</v>
      </c>
      <c r="I28" s="24">
        <v>26.046700000000001</v>
      </c>
      <c r="J28" s="24">
        <v>24.7424</v>
      </c>
      <c r="K28" s="24">
        <v>23.9422</v>
      </c>
      <c r="L28" s="24">
        <v>23.815200000000001</v>
      </c>
      <c r="M28" s="24">
        <v>25.200299999999999</v>
      </c>
      <c r="N28" s="25">
        <f t="shared" si="0"/>
        <v>1.548429125064394</v>
      </c>
      <c r="O28" s="17"/>
      <c r="P28" s="17"/>
      <c r="Q28" s="17"/>
      <c r="R28" s="17"/>
      <c r="S28" s="17"/>
      <c r="U28" s="21"/>
    </row>
    <row r="29" spans="1:21" s="19" customFormat="1" x14ac:dyDescent="0.2">
      <c r="A29" s="21"/>
      <c r="B29" s="18"/>
      <c r="C29" s="11" t="s">
        <v>41</v>
      </c>
      <c r="D29" s="24">
        <v>0.58389999999999997</v>
      </c>
      <c r="E29" s="24">
        <v>0.75449999999999995</v>
      </c>
      <c r="F29" s="24">
        <v>0.8014</v>
      </c>
      <c r="G29" s="24">
        <v>0.97189999999999999</v>
      </c>
      <c r="H29" s="24">
        <v>0.9385</v>
      </c>
      <c r="I29" s="24">
        <v>0.93659999999999999</v>
      </c>
      <c r="J29" s="24">
        <v>0.98099999999999998</v>
      </c>
      <c r="K29" s="24">
        <v>0.87570000000000003</v>
      </c>
      <c r="L29" s="24">
        <v>0.88580000000000003</v>
      </c>
      <c r="M29" s="24">
        <v>0.75570000000000004</v>
      </c>
      <c r="N29" s="25">
        <f t="shared" si="0"/>
        <v>4.6433887287499066E-2</v>
      </c>
      <c r="O29" s="17"/>
      <c r="P29" s="17"/>
      <c r="Q29" s="17"/>
      <c r="R29" s="17"/>
      <c r="S29" s="17"/>
      <c r="U29" s="21"/>
    </row>
    <row r="30" spans="1:21" s="19" customFormat="1" x14ac:dyDescent="0.2">
      <c r="A30" s="21"/>
      <c r="B30" s="18"/>
      <c r="C30" s="11" t="s">
        <v>17</v>
      </c>
      <c r="D30" s="24">
        <v>68.595600000000005</v>
      </c>
      <c r="E30" s="24">
        <v>75.521100000000004</v>
      </c>
      <c r="F30" s="24">
        <v>78.020300000000006</v>
      </c>
      <c r="G30" s="24">
        <v>84.105999999999995</v>
      </c>
      <c r="H30" s="24">
        <v>85.783199999999994</v>
      </c>
      <c r="I30" s="24">
        <v>80.212699999999998</v>
      </c>
      <c r="J30" s="24">
        <v>80.459199999999996</v>
      </c>
      <c r="K30" s="24">
        <v>80.286199999999994</v>
      </c>
      <c r="L30" s="24">
        <v>76.358800000000002</v>
      </c>
      <c r="M30" s="24">
        <v>77.556600000000003</v>
      </c>
      <c r="N30" s="25">
        <f t="shared" si="0"/>
        <v>4.7654551049380043</v>
      </c>
      <c r="O30" s="17"/>
      <c r="P30" s="17"/>
      <c r="Q30" s="17"/>
      <c r="R30" s="17"/>
      <c r="S30" s="17"/>
      <c r="U30" s="21"/>
    </row>
    <row r="31" spans="1:21" s="19" customFormat="1" x14ac:dyDescent="0.2">
      <c r="A31" s="21"/>
      <c r="B31" s="18"/>
      <c r="C31" s="11" t="s">
        <v>18</v>
      </c>
      <c r="D31" s="24">
        <v>25.032699999999998</v>
      </c>
      <c r="E31" s="24">
        <v>27.110499999999998</v>
      </c>
      <c r="F31" s="24">
        <v>29.0227</v>
      </c>
      <c r="G31" s="24">
        <v>34.128100000000003</v>
      </c>
      <c r="H31" s="24">
        <v>34.292000000000002</v>
      </c>
      <c r="I31" s="24">
        <v>33.281300000000002</v>
      </c>
      <c r="J31" s="24">
        <v>33.167499999999997</v>
      </c>
      <c r="K31" s="24">
        <v>33.694499999999998</v>
      </c>
      <c r="L31" s="24">
        <v>32.467700000000001</v>
      </c>
      <c r="M31" s="24">
        <v>33.249600000000001</v>
      </c>
      <c r="N31" s="25">
        <f t="shared" si="0"/>
        <v>2.0430173068075015</v>
      </c>
      <c r="O31" s="17"/>
      <c r="P31" s="17"/>
      <c r="Q31" s="17"/>
      <c r="R31" s="17"/>
      <c r="S31" s="17"/>
      <c r="U31" s="21"/>
    </row>
    <row r="32" spans="1:21" s="19" customFormat="1" x14ac:dyDescent="0.2">
      <c r="A32" s="21"/>
      <c r="B32" s="18"/>
      <c r="C32" s="11" t="s">
        <v>36</v>
      </c>
      <c r="D32" s="24">
        <v>103.31399999999999</v>
      </c>
      <c r="E32" s="24">
        <v>98.828000000000003</v>
      </c>
      <c r="F32" s="24">
        <v>88.647499999999994</v>
      </c>
      <c r="G32" s="24">
        <v>92.222999999999999</v>
      </c>
      <c r="H32" s="24">
        <v>100.6797</v>
      </c>
      <c r="I32" s="24">
        <v>100.8188</v>
      </c>
      <c r="J32" s="24">
        <v>97.580799999999996</v>
      </c>
      <c r="K32" s="24">
        <v>97.985600000000005</v>
      </c>
      <c r="L32" s="24">
        <v>94.3262</v>
      </c>
      <c r="M32" s="24">
        <v>95.434200000000004</v>
      </c>
      <c r="N32" s="25">
        <f t="shared" si="0"/>
        <v>5.8639418898672</v>
      </c>
      <c r="O32" s="17"/>
      <c r="P32" s="17"/>
      <c r="Q32" s="17"/>
      <c r="R32" s="17"/>
      <c r="S32" s="17"/>
      <c r="U32" s="21"/>
    </row>
    <row r="33" spans="1:21" s="19" customFormat="1" x14ac:dyDescent="0.2">
      <c r="A33" s="28"/>
      <c r="B33" s="18"/>
      <c r="C33" s="11" t="s">
        <v>32</v>
      </c>
      <c r="D33" s="24">
        <v>18.209</v>
      </c>
      <c r="E33" s="24">
        <v>20.634899999999998</v>
      </c>
      <c r="F33" s="24">
        <v>25.284700000000001</v>
      </c>
      <c r="G33" s="24">
        <v>27.475000000000001</v>
      </c>
      <c r="H33" s="24">
        <v>24.282399999999999</v>
      </c>
      <c r="I33" s="24">
        <v>23.626200000000001</v>
      </c>
      <c r="J33" s="24">
        <v>22.249099999999999</v>
      </c>
      <c r="K33" s="24">
        <v>22.380600000000001</v>
      </c>
      <c r="L33" s="24">
        <v>22.0854</v>
      </c>
      <c r="M33" s="24">
        <v>22.9971</v>
      </c>
      <c r="N33" s="25">
        <f t="shared" si="0"/>
        <v>1.4130537903127494</v>
      </c>
      <c r="O33" s="17"/>
      <c r="P33" s="17"/>
      <c r="Q33" s="17"/>
      <c r="R33" s="17"/>
      <c r="S33" s="17"/>
      <c r="U33" s="21"/>
    </row>
    <row r="34" spans="1:21" s="19" customFormat="1" x14ac:dyDescent="0.2">
      <c r="A34" s="21"/>
      <c r="B34" s="18"/>
      <c r="C34" s="11" t="s">
        <v>37</v>
      </c>
      <c r="D34" s="24">
        <v>58.084200000000003</v>
      </c>
      <c r="E34" s="24">
        <v>46.305399999999999</v>
      </c>
      <c r="F34" s="24">
        <v>36.6494</v>
      </c>
      <c r="G34" s="24">
        <v>39.206299999999999</v>
      </c>
      <c r="H34" s="24">
        <v>35.799599999999998</v>
      </c>
      <c r="I34" s="24">
        <v>36.558399999999999</v>
      </c>
      <c r="J34" s="24">
        <v>35.373199999999997</v>
      </c>
      <c r="K34" s="24">
        <v>32.427700000000002</v>
      </c>
      <c r="L34" s="24">
        <v>32.157600000000002</v>
      </c>
      <c r="M34" s="24">
        <v>32.413499999999999</v>
      </c>
      <c r="N34" s="25">
        <f t="shared" si="0"/>
        <v>1.9916432520753617</v>
      </c>
      <c r="O34" s="17"/>
      <c r="P34" s="17"/>
      <c r="Q34" s="17"/>
      <c r="R34" s="17"/>
      <c r="S34" s="17"/>
      <c r="U34" s="21"/>
    </row>
    <row r="35" spans="1:21" s="19" customFormat="1" x14ac:dyDescent="0.2">
      <c r="A35" s="21"/>
      <c r="B35" s="18"/>
      <c r="C35" s="11" t="s">
        <v>30</v>
      </c>
      <c r="D35" s="24">
        <v>5.7134999999999998</v>
      </c>
      <c r="E35" s="24">
        <v>6.0723000000000003</v>
      </c>
      <c r="F35" s="24">
        <v>6.4512</v>
      </c>
      <c r="G35" s="24">
        <v>7.3254000000000001</v>
      </c>
      <c r="H35" s="24">
        <v>7.3368000000000002</v>
      </c>
      <c r="I35" s="24">
        <v>7.3345000000000002</v>
      </c>
      <c r="J35" s="24">
        <v>7.0425000000000004</v>
      </c>
      <c r="K35" s="24">
        <v>6.8650000000000002</v>
      </c>
      <c r="L35" s="24">
        <v>6.6532</v>
      </c>
      <c r="M35" s="24">
        <v>6.5789999999999997</v>
      </c>
      <c r="N35" s="25">
        <f t="shared" si="0"/>
        <v>0.4042457912722725</v>
      </c>
      <c r="O35" s="17"/>
      <c r="P35" s="17"/>
      <c r="Q35" s="17"/>
      <c r="R35" s="17"/>
      <c r="S35" s="17"/>
      <c r="U35" s="21"/>
    </row>
    <row r="36" spans="1:21" s="19" customFormat="1" x14ac:dyDescent="0.2">
      <c r="A36" s="21"/>
      <c r="B36" s="18"/>
      <c r="C36" s="11" t="s">
        <v>34</v>
      </c>
      <c r="D36" s="24">
        <v>21.773399999999999</v>
      </c>
      <c r="E36" s="24">
        <v>17.718599999999999</v>
      </c>
      <c r="F36" s="24">
        <v>18.3018</v>
      </c>
      <c r="G36" s="24">
        <v>19.028700000000001</v>
      </c>
      <c r="H36" s="24">
        <v>17.854900000000001</v>
      </c>
      <c r="I36" s="24">
        <v>17.392099999999999</v>
      </c>
      <c r="J36" s="24">
        <v>16.692399999999999</v>
      </c>
      <c r="K36" s="24">
        <v>16.996300000000002</v>
      </c>
      <c r="L36" s="24">
        <v>16.180599999999998</v>
      </c>
      <c r="M36" s="24">
        <v>16.425799999999999</v>
      </c>
      <c r="N36" s="25">
        <f t="shared" si="0"/>
        <v>1.0092811245295781</v>
      </c>
      <c r="O36" s="17"/>
      <c r="P36" s="17"/>
      <c r="Q36" s="17"/>
      <c r="R36" s="17"/>
      <c r="S36" s="17"/>
      <c r="U36" s="21"/>
    </row>
    <row r="37" spans="1:21" s="19" customFormat="1" x14ac:dyDescent="0.2">
      <c r="A37" s="21"/>
      <c r="B37" s="18"/>
      <c r="C37" s="11" t="s">
        <v>21</v>
      </c>
      <c r="D37" s="24">
        <v>28.843399999999999</v>
      </c>
      <c r="E37" s="24">
        <v>29.363399999999999</v>
      </c>
      <c r="F37" s="24">
        <v>32.408799999999999</v>
      </c>
      <c r="G37" s="24">
        <v>34.502600000000001</v>
      </c>
      <c r="H37" s="24">
        <v>37.104599999999998</v>
      </c>
      <c r="I37" s="24">
        <v>35.819400000000002</v>
      </c>
      <c r="J37" s="24">
        <v>34.683300000000003</v>
      </c>
      <c r="K37" s="24">
        <v>34.1464</v>
      </c>
      <c r="L37" s="24">
        <v>34.769300000000001</v>
      </c>
      <c r="M37" s="24">
        <v>33.154499999999999</v>
      </c>
      <c r="N37" s="25">
        <f t="shared" si="0"/>
        <v>2.0371738997927586</v>
      </c>
      <c r="O37" s="17"/>
      <c r="P37" s="17"/>
      <c r="Q37" s="17"/>
      <c r="R37" s="17"/>
      <c r="S37" s="17"/>
      <c r="U37" s="21"/>
    </row>
    <row r="38" spans="1:21" s="19" customFormat="1" x14ac:dyDescent="0.2">
      <c r="A38" s="21"/>
      <c r="B38" s="18"/>
      <c r="C38" s="52" t="s">
        <v>19</v>
      </c>
      <c r="D38" s="53">
        <v>47.439900000000002</v>
      </c>
      <c r="E38" s="53">
        <v>51.469299999999997</v>
      </c>
      <c r="F38" s="53">
        <v>48.897500000000001</v>
      </c>
      <c r="G38" s="53">
        <v>50.993299999999998</v>
      </c>
      <c r="H38" s="53">
        <v>50.783099999999997</v>
      </c>
      <c r="I38" s="53">
        <v>49.4803</v>
      </c>
      <c r="J38" s="53">
        <v>49.794800000000002</v>
      </c>
      <c r="K38" s="53">
        <v>49.122300000000003</v>
      </c>
      <c r="L38" s="53">
        <v>48.208799999999997</v>
      </c>
      <c r="M38" s="53">
        <v>45.473500000000001</v>
      </c>
      <c r="N38" s="54">
        <f t="shared" si="0"/>
        <v>2.7941132374858921</v>
      </c>
      <c r="O38" s="17"/>
      <c r="P38" s="17"/>
      <c r="Q38" s="17"/>
      <c r="R38" s="17"/>
      <c r="S38" s="17"/>
      <c r="U38" s="21"/>
    </row>
    <row r="39" spans="1:21" s="19" customFormat="1" x14ac:dyDescent="0.2">
      <c r="A39" s="21"/>
      <c r="B39" s="18"/>
      <c r="C39" s="52" t="s">
        <v>24</v>
      </c>
      <c r="D39" s="53">
        <v>210.63929999999999</v>
      </c>
      <c r="E39" s="53">
        <v>222.25030000000001</v>
      </c>
      <c r="F39" s="53">
        <v>230.5599</v>
      </c>
      <c r="G39" s="53">
        <v>234.1721</v>
      </c>
      <c r="H39" s="53">
        <v>212.9487</v>
      </c>
      <c r="I39" s="53">
        <v>198.62530000000001</v>
      </c>
      <c r="J39" s="53">
        <v>203.87610000000001</v>
      </c>
      <c r="K39" s="53">
        <v>201.19710000000001</v>
      </c>
      <c r="L39" s="53">
        <v>189.70699999999999</v>
      </c>
      <c r="M39" s="53">
        <v>190.74520000000001</v>
      </c>
      <c r="N39" s="54">
        <f t="shared" si="0"/>
        <v>11.720313771908783</v>
      </c>
      <c r="O39" s="17"/>
      <c r="P39" s="17"/>
      <c r="Q39" s="17"/>
      <c r="R39" s="17"/>
      <c r="S39" s="17"/>
      <c r="U39" s="21"/>
    </row>
    <row r="40" spans="1:21" s="19" customFormat="1" x14ac:dyDescent="0.2">
      <c r="A40" s="21"/>
      <c r="B40" s="18"/>
      <c r="C40" s="55" t="s">
        <v>70</v>
      </c>
      <c r="D40" s="56">
        <v>2.3875000000000002</v>
      </c>
      <c r="E40" s="56">
        <v>2.3214000000000001</v>
      </c>
      <c r="F40" s="56">
        <v>3.3479999999999999</v>
      </c>
      <c r="G40" s="56">
        <v>3.3696000000000002</v>
      </c>
      <c r="H40" s="56">
        <v>5.8609</v>
      </c>
      <c r="I40" s="56">
        <v>6.2698</v>
      </c>
      <c r="J40" s="56">
        <v>5.8034999999999997</v>
      </c>
      <c r="K40" s="56">
        <v>6.0787000000000004</v>
      </c>
      <c r="L40" s="56">
        <v>6.0571999999999999</v>
      </c>
      <c r="M40" s="56">
        <v>5.8091999999999997</v>
      </c>
      <c r="N40" s="70" t="s">
        <v>69</v>
      </c>
      <c r="O40" s="17"/>
      <c r="P40" s="17"/>
      <c r="Q40" s="17"/>
      <c r="R40" s="17"/>
      <c r="S40" s="17"/>
      <c r="U40" s="21"/>
    </row>
    <row r="41" spans="1:21" s="19" customFormat="1" x14ac:dyDescent="0.2">
      <c r="A41" s="21"/>
      <c r="B41" s="18"/>
      <c r="C41" s="67" t="s">
        <v>56</v>
      </c>
      <c r="D41" s="68">
        <v>21.4208</v>
      </c>
      <c r="E41" s="68">
        <v>23.793299999999999</v>
      </c>
      <c r="F41" s="68">
        <v>26.431999999999999</v>
      </c>
      <c r="G41" s="68">
        <v>27.169799999999999</v>
      </c>
      <c r="H41" s="68">
        <v>34.331699999999998</v>
      </c>
      <c r="I41" s="68">
        <v>28.421199999999999</v>
      </c>
      <c r="J41" s="68">
        <v>30.064499999999999</v>
      </c>
      <c r="K41" s="68">
        <v>33.114600000000003</v>
      </c>
      <c r="L41" s="68">
        <v>28.405899999999999</v>
      </c>
      <c r="M41" s="68">
        <v>30.030799999999999</v>
      </c>
      <c r="N41" s="69" t="s">
        <v>69</v>
      </c>
      <c r="O41" s="20"/>
      <c r="P41" s="17"/>
      <c r="Q41" s="17"/>
      <c r="R41" s="17"/>
      <c r="S41" s="17"/>
      <c r="U41" s="21"/>
    </row>
    <row r="42" spans="1:21" s="19" customFormat="1" x14ac:dyDescent="0.2">
      <c r="A42" s="21"/>
      <c r="B42" s="18"/>
      <c r="C42" s="10" t="s">
        <v>55</v>
      </c>
      <c r="D42" s="71" t="s">
        <v>69</v>
      </c>
      <c r="E42" s="71" t="s">
        <v>69</v>
      </c>
      <c r="F42" s="71" t="s">
        <v>69</v>
      </c>
      <c r="G42" s="22">
        <v>1.0347</v>
      </c>
      <c r="H42" s="22">
        <v>1.1283000000000001</v>
      </c>
      <c r="I42" s="22">
        <v>1.1343000000000001</v>
      </c>
      <c r="J42" s="22">
        <v>1.0705</v>
      </c>
      <c r="K42" s="22">
        <v>0.995</v>
      </c>
      <c r="L42" s="22">
        <v>0.97470000000000001</v>
      </c>
      <c r="M42" s="22">
        <v>1.0297000000000001</v>
      </c>
      <c r="N42" s="59" t="s">
        <v>69</v>
      </c>
      <c r="O42" s="20"/>
      <c r="P42" s="17"/>
      <c r="Q42" s="17"/>
      <c r="R42" s="17"/>
      <c r="S42" s="17"/>
      <c r="U42" s="21"/>
    </row>
    <row r="43" spans="1:21" s="19" customFormat="1" x14ac:dyDescent="0.2">
      <c r="A43" s="21"/>
      <c r="B43" s="18"/>
      <c r="C43" s="10" t="s">
        <v>59</v>
      </c>
      <c r="D43" s="22">
        <v>2.4319999999999999</v>
      </c>
      <c r="E43" s="22">
        <v>2.5270999999999999</v>
      </c>
      <c r="F43" s="22">
        <v>2.6581999999999999</v>
      </c>
      <c r="G43" s="22">
        <v>2.8690000000000002</v>
      </c>
      <c r="H43" s="22">
        <v>2.8247</v>
      </c>
      <c r="I43" s="22">
        <v>3.0920999999999998</v>
      </c>
      <c r="J43" s="22">
        <v>2.9796999999999998</v>
      </c>
      <c r="K43" s="22">
        <v>2.7827999999999999</v>
      </c>
      <c r="L43" s="22">
        <v>2.7073</v>
      </c>
      <c r="M43" s="22">
        <v>2.6976</v>
      </c>
      <c r="N43" s="59" t="s">
        <v>69</v>
      </c>
      <c r="O43" s="20"/>
      <c r="P43" s="17"/>
      <c r="Q43" s="17"/>
      <c r="R43" s="17"/>
      <c r="S43" s="17"/>
      <c r="U43" s="21"/>
    </row>
    <row r="44" spans="1:21" s="19" customFormat="1" x14ac:dyDescent="0.2">
      <c r="A44" s="21"/>
      <c r="B44" s="18"/>
      <c r="C44" s="11" t="s">
        <v>54</v>
      </c>
      <c r="D44" s="24">
        <v>2.5916000000000001</v>
      </c>
      <c r="E44" s="24">
        <v>1.3001</v>
      </c>
      <c r="F44" s="24">
        <v>1.8144</v>
      </c>
      <c r="G44" s="24">
        <v>2.2158000000000002</v>
      </c>
      <c r="H44" s="24">
        <v>2.1421000000000001</v>
      </c>
      <c r="I44" s="24">
        <v>2.2288000000000001</v>
      </c>
      <c r="J44" s="24">
        <v>2.1013000000000002</v>
      </c>
      <c r="K44" s="24">
        <v>2.363</v>
      </c>
      <c r="L44" s="24">
        <v>2.3449</v>
      </c>
      <c r="M44" s="24">
        <v>2.1985999999999999</v>
      </c>
      <c r="N44" s="50" t="s">
        <v>69</v>
      </c>
      <c r="O44" s="20"/>
      <c r="P44" s="17"/>
      <c r="Q44" s="17"/>
      <c r="R44" s="17"/>
      <c r="S44" s="17"/>
      <c r="U44" s="21"/>
    </row>
    <row r="45" spans="1:21" s="19" customFormat="1" x14ac:dyDescent="0.2">
      <c r="A45" s="21"/>
      <c r="B45" s="18"/>
      <c r="C45" s="11" t="s">
        <v>57</v>
      </c>
      <c r="D45" s="24">
        <v>19.563800000000001</v>
      </c>
      <c r="E45" s="24">
        <v>13.5932</v>
      </c>
      <c r="F45" s="24">
        <v>13.709099999999999</v>
      </c>
      <c r="G45" s="24">
        <v>15.701700000000001</v>
      </c>
      <c r="H45" s="24">
        <v>15.591900000000001</v>
      </c>
      <c r="I45" s="24">
        <v>16.1966</v>
      </c>
      <c r="J45" s="24">
        <v>14.547499999999999</v>
      </c>
      <c r="K45" s="24">
        <v>14.937200000000001</v>
      </c>
      <c r="L45" s="24">
        <v>13.293900000000001</v>
      </c>
      <c r="M45" s="24">
        <v>14.735900000000001</v>
      </c>
      <c r="N45" s="50" t="s">
        <v>69</v>
      </c>
      <c r="O45" s="20"/>
      <c r="P45" s="17"/>
      <c r="Q45" s="17"/>
      <c r="R45" s="17"/>
      <c r="S45" s="17"/>
      <c r="U45" s="21"/>
    </row>
    <row r="46" spans="1:21" s="19" customFormat="1" x14ac:dyDescent="0.2">
      <c r="A46" s="21"/>
      <c r="B46" s="18"/>
      <c r="C46" s="12" t="s">
        <v>58</v>
      </c>
      <c r="D46" s="26">
        <v>52.2806</v>
      </c>
      <c r="E46" s="26">
        <v>62.093499999999999</v>
      </c>
      <c r="F46" s="26">
        <v>76.614400000000003</v>
      </c>
      <c r="G46" s="26">
        <v>85.564599999999999</v>
      </c>
      <c r="H46" s="26">
        <v>106.86150000000001</v>
      </c>
      <c r="I46" s="26">
        <v>113.8312</v>
      </c>
      <c r="J46" s="26">
        <v>119.6973</v>
      </c>
      <c r="K46" s="26">
        <v>117.46169999999999</v>
      </c>
      <c r="L46" s="26">
        <v>123.9738</v>
      </c>
      <c r="M46" s="26">
        <v>131.7276</v>
      </c>
      <c r="N46" s="51" t="s">
        <v>69</v>
      </c>
      <c r="O46" s="20"/>
      <c r="P46" s="17"/>
      <c r="Q46" s="17"/>
      <c r="R46" s="17"/>
      <c r="S46" s="17"/>
      <c r="U46" s="21"/>
    </row>
    <row r="47" spans="1:21" s="19" customFormat="1" x14ac:dyDescent="0.2">
      <c r="A47" s="21"/>
      <c r="B47" s="18"/>
      <c r="C47" s="74" t="s">
        <v>76</v>
      </c>
      <c r="D47" s="78">
        <v>5.0014000000000003</v>
      </c>
      <c r="E47" s="78">
        <v>0.94979999999999998</v>
      </c>
      <c r="F47" s="78">
        <v>3.1877</v>
      </c>
      <c r="G47" s="78">
        <v>3.8942999999999999</v>
      </c>
      <c r="H47" s="78">
        <v>4.7450999999999999</v>
      </c>
      <c r="I47" s="78">
        <v>5.3916000000000004</v>
      </c>
      <c r="J47" s="78">
        <v>5.1120000000000001</v>
      </c>
      <c r="K47" s="78">
        <v>5.0117000000000003</v>
      </c>
      <c r="L47" s="78">
        <v>7.7944000000000004</v>
      </c>
      <c r="M47" s="92" t="s">
        <v>62</v>
      </c>
      <c r="N47" s="50" t="s">
        <v>69</v>
      </c>
      <c r="O47" s="20"/>
      <c r="P47" s="17"/>
      <c r="Q47" s="17"/>
      <c r="R47" s="17"/>
      <c r="S47" s="17"/>
      <c r="U47" s="21"/>
    </row>
    <row r="48" spans="1:21" s="19" customFormat="1" x14ac:dyDescent="0.2">
      <c r="A48" s="21"/>
      <c r="B48" s="18"/>
      <c r="C48" s="52" t="s">
        <v>95</v>
      </c>
      <c r="D48" s="76" t="s">
        <v>69</v>
      </c>
      <c r="E48" s="76" t="s">
        <v>69</v>
      </c>
      <c r="F48" s="26">
        <v>1.5477000000000001</v>
      </c>
      <c r="G48" s="26">
        <v>1.9499</v>
      </c>
      <c r="H48" s="26">
        <v>2.5165000000000002</v>
      </c>
      <c r="I48" s="26">
        <v>2.5417000000000001</v>
      </c>
      <c r="J48" s="26">
        <v>2.3841000000000001</v>
      </c>
      <c r="K48" s="26">
        <v>2.3136000000000001</v>
      </c>
      <c r="L48" s="26">
        <v>2.2174999999999998</v>
      </c>
      <c r="M48" s="26">
        <v>2.5247000000000002</v>
      </c>
      <c r="N48" s="51" t="s">
        <v>69</v>
      </c>
      <c r="O48" s="20"/>
      <c r="P48" s="17"/>
      <c r="Q48" s="17"/>
      <c r="R48" s="17"/>
      <c r="S48" s="17"/>
      <c r="U48" s="21"/>
    </row>
    <row r="49" spans="1:25" x14ac:dyDescent="0.2">
      <c r="C49" s="75"/>
      <c r="D49" s="27"/>
      <c r="E49" s="27"/>
      <c r="F49" s="27"/>
      <c r="G49" s="27"/>
      <c r="H49" s="27"/>
      <c r="I49" s="27"/>
      <c r="J49" s="27"/>
      <c r="K49" s="27"/>
      <c r="L49" s="48"/>
      <c r="M49" s="48"/>
      <c r="N49" s="27"/>
      <c r="O49" s="28"/>
    </row>
    <row r="50" spans="1:25" x14ac:dyDescent="0.2">
      <c r="C50" s="19" t="s">
        <v>96</v>
      </c>
      <c r="D50" s="27"/>
      <c r="E50" s="27"/>
      <c r="F50" s="27"/>
      <c r="G50" s="27"/>
      <c r="H50" s="27"/>
      <c r="I50" s="27"/>
      <c r="J50" s="27"/>
      <c r="K50" s="27"/>
      <c r="L50" s="48"/>
      <c r="M50" s="48"/>
      <c r="N50" s="27"/>
      <c r="O50" s="28"/>
    </row>
    <row r="51" spans="1:25" x14ac:dyDescent="0.2">
      <c r="C51" s="47" t="s">
        <v>67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Y51" s="18"/>
    </row>
    <row r="52" spans="1:25" x14ac:dyDescent="0.2">
      <c r="C52" s="1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" t="s">
        <v>43</v>
      </c>
    </row>
    <row r="54" spans="1:25" x14ac:dyDescent="0.2">
      <c r="A54" s="1" t="s">
        <v>47</v>
      </c>
    </row>
    <row r="55" spans="1:25" x14ac:dyDescent="0.2">
      <c r="A55" s="13" t="s">
        <v>87</v>
      </c>
    </row>
    <row r="62" spans="1:25" x14ac:dyDescent="0.2">
      <c r="F62" s="18"/>
    </row>
    <row r="63" spans="1:25" x14ac:dyDescent="0.2">
      <c r="F63" s="18"/>
    </row>
    <row r="64" spans="1:25" x14ac:dyDescent="0.2">
      <c r="F64" s="18"/>
    </row>
    <row r="65" spans="6:6" x14ac:dyDescent="0.2">
      <c r="F65" s="18"/>
    </row>
    <row r="66" spans="6:6" x14ac:dyDescent="0.2">
      <c r="F66" s="18"/>
    </row>
    <row r="67" spans="6:6" x14ac:dyDescent="0.2">
      <c r="F67" s="18"/>
    </row>
    <row r="68" spans="6:6" x14ac:dyDescent="0.2">
      <c r="F68" s="18"/>
    </row>
    <row r="69" spans="6:6" x14ac:dyDescent="0.2">
      <c r="F69" s="18"/>
    </row>
    <row r="70" spans="6:6" x14ac:dyDescent="0.2">
      <c r="F70" s="18"/>
    </row>
    <row r="71" spans="6:6" x14ac:dyDescent="0.2">
      <c r="F71" s="18"/>
    </row>
    <row r="72" spans="6:6" x14ac:dyDescent="0.2">
      <c r="F72" s="18"/>
    </row>
    <row r="73" spans="6:6" x14ac:dyDescent="0.2">
      <c r="F73" s="18"/>
    </row>
    <row r="74" spans="6:6" x14ac:dyDescent="0.2">
      <c r="F74" s="18"/>
    </row>
    <row r="75" spans="6:6" x14ac:dyDescent="0.2">
      <c r="F75" s="18"/>
    </row>
    <row r="76" spans="6:6" x14ac:dyDescent="0.2">
      <c r="F76" s="18"/>
    </row>
    <row r="77" spans="6:6" x14ac:dyDescent="0.2">
      <c r="F77" s="18"/>
    </row>
    <row r="78" spans="6:6" x14ac:dyDescent="0.2">
      <c r="F78" s="18"/>
    </row>
    <row r="79" spans="6:6" x14ac:dyDescent="0.2">
      <c r="F79" s="18"/>
    </row>
    <row r="80" spans="6:6" x14ac:dyDescent="0.2">
      <c r="F80" s="18"/>
    </row>
    <row r="81" spans="6:6" x14ac:dyDescent="0.2">
      <c r="F81" s="18"/>
    </row>
    <row r="82" spans="6:6" x14ac:dyDescent="0.2">
      <c r="F82" s="18"/>
    </row>
    <row r="83" spans="6:6" x14ac:dyDescent="0.2">
      <c r="F83" s="18"/>
    </row>
    <row r="84" spans="6:6" x14ac:dyDescent="0.2">
      <c r="F84" s="18"/>
    </row>
    <row r="85" spans="6:6" x14ac:dyDescent="0.2">
      <c r="F85" s="18"/>
    </row>
    <row r="86" spans="6:6" x14ac:dyDescent="0.2">
      <c r="F86" s="18"/>
    </row>
    <row r="87" spans="6:6" x14ac:dyDescent="0.2">
      <c r="F87" s="18"/>
    </row>
    <row r="88" spans="6:6" x14ac:dyDescent="0.2">
      <c r="F88" s="18"/>
    </row>
    <row r="89" spans="6:6" x14ac:dyDescent="0.2">
      <c r="F89" s="18"/>
    </row>
  </sheetData>
  <sortState ref="B40:L45">
    <sortCondition ref="B39"/>
  </sortState>
  <phoneticPr fontId="1" type="noConversion"/>
  <pageMargins left="0.75" right="0.75" top="1" bottom="1" header="0.5" footer="0.5"/>
  <pageSetup paperSize="150" orientation="portrait" horizontalDpi="2400" verticalDpi="2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G61"/>
  <sheetViews>
    <sheetView showGridLines="0" zoomScaleNormal="100" workbookViewId="0"/>
  </sheetViews>
  <sheetFormatPr defaultRowHeight="12" x14ac:dyDescent="0.2"/>
  <cols>
    <col min="1" max="2" width="9.28515625" style="13" customWidth="1"/>
    <col min="3" max="3" width="48.42578125" style="13" customWidth="1"/>
    <col min="4" max="29" width="5.85546875" style="13" customWidth="1"/>
    <col min="30" max="30" width="11.42578125" style="13" bestFit="1" customWidth="1"/>
    <col min="31" max="16384" width="9.140625" style="13"/>
  </cols>
  <sheetData>
    <row r="1" spans="1:59" ht="12" customHeight="1" x14ac:dyDescent="0.2">
      <c r="A1" s="16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59" s="1" customFormat="1" ht="12" customHeight="1" x14ac:dyDescent="0.2">
      <c r="A2" s="2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59" s="1" customFormat="1" ht="12" customHeight="1" x14ac:dyDescent="0.2">
      <c r="C3" s="1" t="s">
        <v>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59" s="1" customFormat="1" ht="12" customHeight="1" x14ac:dyDescent="0.2">
      <c r="C4" s="1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59" s="1" customFormat="1" ht="12" customHeight="1" x14ac:dyDescent="0.2"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59" s="64" customFormat="1" ht="15" x14ac:dyDescent="0.25">
      <c r="C6" s="8" t="s">
        <v>81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9" s="1" customFormat="1" x14ac:dyDescent="0.2">
      <c r="C7" s="14" t="s">
        <v>13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4"/>
      <c r="R7" s="14"/>
      <c r="S7" s="14"/>
      <c r="T7" s="14"/>
      <c r="U7" s="14"/>
      <c r="V7" s="14"/>
      <c r="W7" s="14"/>
      <c r="X7" s="14"/>
      <c r="Y7" s="14"/>
      <c r="Z7" s="14"/>
      <c r="AA7" s="38"/>
      <c r="AB7" s="38"/>
      <c r="AC7" s="38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x14ac:dyDescent="0.2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59" x14ac:dyDescent="0.2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59" x14ac:dyDescent="0.2">
      <c r="A10" s="3"/>
      <c r="D10" s="13">
        <v>1990</v>
      </c>
      <c r="E10" s="13">
        <v>1991</v>
      </c>
      <c r="F10" s="13">
        <v>1992</v>
      </c>
      <c r="G10" s="13">
        <v>1993</v>
      </c>
      <c r="H10" s="13">
        <v>1994</v>
      </c>
      <c r="I10" s="13">
        <v>1995</v>
      </c>
      <c r="J10" s="13">
        <v>1996</v>
      </c>
      <c r="K10" s="13">
        <v>1997</v>
      </c>
      <c r="L10" s="13">
        <v>1998</v>
      </c>
      <c r="M10" s="13">
        <v>1999</v>
      </c>
      <c r="N10" s="13">
        <v>2000</v>
      </c>
      <c r="O10" s="13">
        <v>2001</v>
      </c>
      <c r="P10" s="13">
        <v>2002</v>
      </c>
      <c r="Q10" s="13">
        <v>2003</v>
      </c>
      <c r="R10" s="13">
        <v>2004</v>
      </c>
      <c r="S10" s="13">
        <v>2005</v>
      </c>
      <c r="T10" s="13">
        <v>2006</v>
      </c>
      <c r="U10" s="13">
        <v>2007</v>
      </c>
      <c r="V10" s="13">
        <v>2008</v>
      </c>
      <c r="W10" s="13">
        <v>2009</v>
      </c>
      <c r="X10" s="13">
        <v>2010</v>
      </c>
      <c r="Y10" s="13">
        <v>2011</v>
      </c>
      <c r="Z10" s="13">
        <v>2012</v>
      </c>
      <c r="AA10" s="13">
        <v>2013</v>
      </c>
      <c r="AB10" s="13">
        <v>2014</v>
      </c>
      <c r="AC10" s="13">
        <v>2015</v>
      </c>
    </row>
    <row r="11" spans="1:59" x14ac:dyDescent="0.2">
      <c r="C11" s="13" t="s">
        <v>61</v>
      </c>
      <c r="D11" s="18">
        <v>37.851501448283962</v>
      </c>
      <c r="E11" s="18">
        <v>38.13794787221056</v>
      </c>
      <c r="F11" s="18">
        <v>39.004318316679445</v>
      </c>
      <c r="G11" s="18">
        <v>39.055846402770548</v>
      </c>
      <c r="H11" s="18">
        <v>39.377135027774948</v>
      </c>
      <c r="I11" s="18">
        <v>39.075788034315394</v>
      </c>
      <c r="J11" s="18">
        <v>38.562994208180896</v>
      </c>
      <c r="K11" s="18">
        <v>38.872544264315486</v>
      </c>
      <c r="L11" s="18">
        <v>39.49860143575151</v>
      </c>
      <c r="M11" s="18">
        <v>39.291691089647209</v>
      </c>
      <c r="N11" s="18">
        <v>38.277104183718777</v>
      </c>
      <c r="O11" s="18">
        <v>38.288667056300419</v>
      </c>
      <c r="P11" s="18">
        <v>38.09657294559721</v>
      </c>
      <c r="Q11" s="18">
        <v>37.487840845518157</v>
      </c>
      <c r="R11" s="18">
        <v>37.26454414553227</v>
      </c>
      <c r="S11" s="18">
        <v>37.108927017224389</v>
      </c>
      <c r="T11" s="18">
        <v>36.750275491746443</v>
      </c>
      <c r="U11" s="18">
        <v>36.259075411519675</v>
      </c>
      <c r="V11" s="18">
        <v>36.165889978065174</v>
      </c>
      <c r="W11" s="18">
        <v>36.19421062799023</v>
      </c>
      <c r="X11" s="18">
        <v>34.625919020284513</v>
      </c>
      <c r="Y11" s="18">
        <v>34.692345869805926</v>
      </c>
      <c r="Z11" s="18">
        <v>33.679944276787417</v>
      </c>
      <c r="AA11" s="18">
        <v>33.226231564907991</v>
      </c>
      <c r="AB11" s="18">
        <v>34.321399024888194</v>
      </c>
      <c r="AC11" s="18">
        <v>34.4156457806546</v>
      </c>
      <c r="AE11" s="18"/>
    </row>
    <row r="12" spans="1:59" x14ac:dyDescent="0.2">
      <c r="C12" s="13" t="s">
        <v>60</v>
      </c>
      <c r="D12" s="18">
        <v>17.850099062227677</v>
      </c>
      <c r="E12" s="18">
        <v>18.395822213073355</v>
      </c>
      <c r="F12" s="18">
        <v>18.217260614410442</v>
      </c>
      <c r="G12" s="18">
        <v>18.897008317217434</v>
      </c>
      <c r="H12" s="18">
        <v>18.958844646368885</v>
      </c>
      <c r="I12" s="18">
        <v>20.067579572385295</v>
      </c>
      <c r="J12" s="18">
        <v>21.335172851962508</v>
      </c>
      <c r="K12" s="18">
        <v>21.049391352039343</v>
      </c>
      <c r="L12" s="18">
        <v>21.574805286595954</v>
      </c>
      <c r="M12" s="18">
        <v>22.403981175656824</v>
      </c>
      <c r="N12" s="18">
        <v>22.901185869901397</v>
      </c>
      <c r="O12" s="18">
        <v>22.9754670361988</v>
      </c>
      <c r="P12" s="18">
        <v>23.077454426733805</v>
      </c>
      <c r="Q12" s="18">
        <v>23.524644011978602</v>
      </c>
      <c r="R12" s="18">
        <v>23.875351971787854</v>
      </c>
      <c r="S12" s="18">
        <v>24.317083168679694</v>
      </c>
      <c r="T12" s="18">
        <v>23.939258235788312</v>
      </c>
      <c r="U12" s="18">
        <v>24.038365646615283</v>
      </c>
      <c r="V12" s="18">
        <v>24.599805441292631</v>
      </c>
      <c r="W12" s="18">
        <v>24.443944562342896</v>
      </c>
      <c r="X12" s="18">
        <v>25.338108837211887</v>
      </c>
      <c r="Y12" s="18">
        <v>23.740460854924944</v>
      </c>
      <c r="Z12" s="18">
        <v>23.338479420978821</v>
      </c>
      <c r="AA12" s="18">
        <v>23.224958623405204</v>
      </c>
      <c r="AB12" s="18">
        <v>21.368186839019724</v>
      </c>
      <c r="AC12" s="18">
        <v>21.991696094662458</v>
      </c>
      <c r="AE12" s="18"/>
    </row>
    <row r="13" spans="1:59" x14ac:dyDescent="0.2">
      <c r="C13" s="39" t="s">
        <v>1</v>
      </c>
      <c r="D13" s="18">
        <v>27.229906104205671</v>
      </c>
      <c r="E13" s="18">
        <v>25.968886809117699</v>
      </c>
      <c r="F13" s="18">
        <v>24.66090870774616</v>
      </c>
      <c r="G13" s="18">
        <v>23.123818120038784</v>
      </c>
      <c r="H13" s="18">
        <v>22.645544255795915</v>
      </c>
      <c r="I13" s="18">
        <v>21.79084195182433</v>
      </c>
      <c r="J13" s="18">
        <v>20.891290262636058</v>
      </c>
      <c r="K13" s="18">
        <v>20.300471270385259</v>
      </c>
      <c r="L13" s="18">
        <v>19.235363003067373</v>
      </c>
      <c r="M13" s="18">
        <v>18.227392582233151</v>
      </c>
      <c r="N13" s="18">
        <v>18.568338188601345</v>
      </c>
      <c r="O13" s="18">
        <v>18.266922711703941</v>
      </c>
      <c r="P13" s="18">
        <v>18.218472773485566</v>
      </c>
      <c r="Q13" s="18">
        <v>18.399893496942358</v>
      </c>
      <c r="R13" s="18">
        <v>17.962615309423676</v>
      </c>
      <c r="S13" s="18">
        <v>17.382557465370848</v>
      </c>
      <c r="T13" s="18">
        <v>17.931556482019463</v>
      </c>
      <c r="U13" s="18">
        <v>18.150160030900615</v>
      </c>
      <c r="V13" s="18">
        <v>16.928081722415943</v>
      </c>
      <c r="W13" s="18">
        <v>15.825411757619195</v>
      </c>
      <c r="X13" s="18">
        <v>16.056929933954152</v>
      </c>
      <c r="Y13" s="18">
        <v>16.948376488304405</v>
      </c>
      <c r="Z13" s="18">
        <v>17.474537960014761</v>
      </c>
      <c r="AA13" s="18">
        <v>17.219396894346513</v>
      </c>
      <c r="AB13" s="18">
        <v>16.734300351030047</v>
      </c>
      <c r="AC13" s="18">
        <v>16.140479437106016</v>
      </c>
      <c r="AD13" s="39"/>
      <c r="AE13" s="18"/>
    </row>
    <row r="14" spans="1:59" x14ac:dyDescent="0.2">
      <c r="C14" s="13" t="s">
        <v>48</v>
      </c>
      <c r="D14" s="18">
        <v>12.287662314060345</v>
      </c>
      <c r="E14" s="18">
        <v>12.658534016625936</v>
      </c>
      <c r="F14" s="18">
        <v>13.024080195863085</v>
      </c>
      <c r="G14" s="18">
        <v>13.55750073002949</v>
      </c>
      <c r="H14" s="18">
        <v>13.56374331089922</v>
      </c>
      <c r="I14" s="18">
        <v>13.57016511968455</v>
      </c>
      <c r="J14" s="18">
        <v>13.781613434168882</v>
      </c>
      <c r="K14" s="18">
        <v>14.063911218125341</v>
      </c>
      <c r="L14" s="18">
        <v>13.899950109021027</v>
      </c>
      <c r="M14" s="18">
        <v>14.163932281984387</v>
      </c>
      <c r="N14" s="18">
        <v>14.093916013275196</v>
      </c>
      <c r="O14" s="18">
        <v>14.282850701326621</v>
      </c>
      <c r="P14" s="18">
        <v>14.457536601091734</v>
      </c>
      <c r="Q14" s="18">
        <v>14.239044406523012</v>
      </c>
      <c r="R14" s="18">
        <v>14.274441254384019</v>
      </c>
      <c r="S14" s="18">
        <v>14.065275756494136</v>
      </c>
      <c r="T14" s="18">
        <v>13.890742656375988</v>
      </c>
      <c r="U14" s="18">
        <v>13.338066845284825</v>
      </c>
      <c r="V14" s="18">
        <v>13.406666658907817</v>
      </c>
      <c r="W14" s="18">
        <v>13.575195222653946</v>
      </c>
      <c r="X14" s="18">
        <v>13.407790325506856</v>
      </c>
      <c r="Y14" s="18">
        <v>13.773639056855695</v>
      </c>
      <c r="Z14" s="18">
        <v>13.509503433490321</v>
      </c>
      <c r="AA14" s="18">
        <v>13.567763628853429</v>
      </c>
      <c r="AB14" s="18">
        <v>14.065558906054104</v>
      </c>
      <c r="AC14" s="18">
        <v>13.591746282831222</v>
      </c>
      <c r="AE14" s="18"/>
    </row>
    <row r="15" spans="1:59" x14ac:dyDescent="0.2">
      <c r="C15" s="39" t="s">
        <v>2</v>
      </c>
      <c r="D15" s="18">
        <v>4.3201574313077842</v>
      </c>
      <c r="E15" s="18">
        <v>4.5006295164212835</v>
      </c>
      <c r="F15" s="18">
        <v>4.7061092892154575</v>
      </c>
      <c r="G15" s="18">
        <v>4.9788742384658997</v>
      </c>
      <c r="H15" s="18">
        <v>5.0514708186754218</v>
      </c>
      <c r="I15" s="18">
        <v>5.0520022887120453</v>
      </c>
      <c r="J15" s="18">
        <v>5.1043815894183808</v>
      </c>
      <c r="K15" s="18">
        <v>5.338053573854185</v>
      </c>
      <c r="L15" s="18">
        <v>5.4491920433127605</v>
      </c>
      <c r="M15" s="18">
        <v>5.5122041590110298</v>
      </c>
      <c r="N15" s="18">
        <v>5.6948273752381278</v>
      </c>
      <c r="O15" s="18">
        <v>5.750216349614873</v>
      </c>
      <c r="P15" s="18">
        <v>5.6736819100947331</v>
      </c>
      <c r="Q15" s="18">
        <v>5.97053681330486</v>
      </c>
      <c r="R15" s="18">
        <v>6.2504771197498181</v>
      </c>
      <c r="S15" s="18">
        <v>6.6245790579144757</v>
      </c>
      <c r="T15" s="18">
        <v>6.9886040553624644</v>
      </c>
      <c r="U15" s="18">
        <v>7.6423767814000927</v>
      </c>
      <c r="V15" s="18">
        <v>8.2430632693765791</v>
      </c>
      <c r="W15" s="18">
        <v>9.2393251968109311</v>
      </c>
      <c r="X15" s="18">
        <v>9.9072283953895486</v>
      </c>
      <c r="Y15" s="18">
        <v>10.125832074318042</v>
      </c>
      <c r="Z15" s="18">
        <v>11.201345786062562</v>
      </c>
      <c r="AA15" s="18">
        <v>11.974140400231278</v>
      </c>
      <c r="AB15" s="18">
        <v>12.630519803992414</v>
      </c>
      <c r="AC15" s="18">
        <v>12.967706051680542</v>
      </c>
      <c r="AD15" s="39"/>
      <c r="AE15" s="18"/>
    </row>
    <row r="16" spans="1:59" x14ac:dyDescent="0.2">
      <c r="C16" s="13" t="s">
        <v>52</v>
      </c>
      <c r="D16" s="18">
        <v>0.46067363991456578</v>
      </c>
      <c r="E16" s="18">
        <v>0.33817358855476909</v>
      </c>
      <c r="F16" s="18">
        <v>0.38732287608541272</v>
      </c>
      <c r="G16" s="18">
        <v>0.38695219147783805</v>
      </c>
      <c r="H16" s="18">
        <v>0.40326806155147965</v>
      </c>
      <c r="I16" s="18">
        <v>0.44362303307838458</v>
      </c>
      <c r="J16" s="18">
        <v>0.32454765363327615</v>
      </c>
      <c r="K16" s="18">
        <v>0.37563413362094344</v>
      </c>
      <c r="L16" s="18">
        <v>0.34209389667023909</v>
      </c>
      <c r="M16" s="18">
        <v>0.40100817598184457</v>
      </c>
      <c r="N16" s="18">
        <v>0.46481910815235922</v>
      </c>
      <c r="O16" s="18">
        <v>0.43607964831436674</v>
      </c>
      <c r="P16" s="18">
        <v>0.47647369075809176</v>
      </c>
      <c r="Q16" s="18">
        <v>0.37822878944294536</v>
      </c>
      <c r="R16" s="18">
        <v>0.37283343760502119</v>
      </c>
      <c r="S16" s="18">
        <v>0.50187793901620736</v>
      </c>
      <c r="T16" s="18">
        <v>0.49982947755434759</v>
      </c>
      <c r="U16" s="18">
        <v>0.5722094375163439</v>
      </c>
      <c r="V16" s="18">
        <v>0.65676448969405798</v>
      </c>
      <c r="W16" s="18">
        <v>0.72215969774283628</v>
      </c>
      <c r="X16" s="18">
        <v>0.66427286911616323</v>
      </c>
      <c r="Y16" s="18">
        <v>0.71957520977113587</v>
      </c>
      <c r="Z16" s="18">
        <v>0.79642049193734443</v>
      </c>
      <c r="AA16" s="18">
        <v>0.78759283164248373</v>
      </c>
      <c r="AB16" s="18">
        <v>0.87999153601909641</v>
      </c>
      <c r="AC16" s="18">
        <v>0.89268334165706498</v>
      </c>
    </row>
    <row r="17" spans="1:29" x14ac:dyDescent="0.2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x14ac:dyDescent="0.2">
      <c r="A18" s="2" t="s">
        <v>46</v>
      </c>
      <c r="C18" s="47" t="s">
        <v>67</v>
      </c>
    </row>
    <row r="20" spans="1:29" x14ac:dyDescent="0.2">
      <c r="A20" s="1" t="s">
        <v>47</v>
      </c>
    </row>
    <row r="21" spans="1:29" x14ac:dyDescent="0.2">
      <c r="A21" s="40" t="s">
        <v>53</v>
      </c>
    </row>
    <row r="42" spans="2:29" x14ac:dyDescent="0.2">
      <c r="B42" s="40"/>
    </row>
    <row r="43" spans="2:29" x14ac:dyDescent="0.2">
      <c r="B43" s="40"/>
    </row>
    <row r="44" spans="2:29" x14ac:dyDescent="0.2">
      <c r="B44" s="40"/>
    </row>
    <row r="45" spans="2:29" x14ac:dyDescent="0.2">
      <c r="B45" s="40"/>
    </row>
    <row r="46" spans="2:29" x14ac:dyDescent="0.2">
      <c r="B46" s="6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2:29" x14ac:dyDescent="0.2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2:29" x14ac:dyDescent="0.2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4:29" x14ac:dyDescent="0.2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4:29" x14ac:dyDescent="0.2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4:29" x14ac:dyDescent="0.2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4:29" x14ac:dyDescent="0.2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61" spans="4:29" x14ac:dyDescent="0.2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</sheetData>
  <phoneticPr fontId="1" type="noConversion"/>
  <pageMargins left="0.75" right="0.75" top="1" bottom="1" header="0.5" footer="0.5"/>
  <pageSetup paperSize="150" orientation="portrait" horizontalDpi="2400" verticalDpi="2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L55"/>
  <sheetViews>
    <sheetView showGridLines="0" zoomScaleNormal="100" workbookViewId="0"/>
  </sheetViews>
  <sheetFormatPr defaultRowHeight="12" x14ac:dyDescent="0.2"/>
  <cols>
    <col min="1" max="2" width="9.28515625" style="13" customWidth="1"/>
    <col min="3" max="3" width="27.85546875" style="13" customWidth="1"/>
    <col min="4" max="14" width="10.42578125" style="13" customWidth="1"/>
    <col min="15" max="16384" width="9.140625" style="13"/>
  </cols>
  <sheetData>
    <row r="1" spans="1:38" x14ac:dyDescent="0.2">
      <c r="A1" s="16"/>
    </row>
    <row r="2" spans="1:38" s="1" customFormat="1" x14ac:dyDescent="0.2">
      <c r="A2" s="2"/>
    </row>
    <row r="3" spans="1:38" s="1" customFormat="1" x14ac:dyDescent="0.2">
      <c r="C3" s="1" t="s">
        <v>3</v>
      </c>
    </row>
    <row r="4" spans="1:38" s="1" customFormat="1" x14ac:dyDescent="0.2">
      <c r="C4" s="1" t="s">
        <v>5</v>
      </c>
    </row>
    <row r="5" spans="1:38" s="1" customFormat="1" x14ac:dyDescent="0.2"/>
    <row r="6" spans="1:38" s="64" customFormat="1" ht="15" x14ac:dyDescent="0.25">
      <c r="C6" s="8" t="s">
        <v>82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8" s="1" customFormat="1" x14ac:dyDescent="0.2">
      <c r="C7" s="14" t="s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62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x14ac:dyDescent="0.2">
      <c r="A8" s="3"/>
      <c r="M8" s="46"/>
      <c r="S8" s="1"/>
    </row>
    <row r="9" spans="1:38" x14ac:dyDescent="0.2">
      <c r="A9" s="3"/>
      <c r="S9" s="1"/>
    </row>
    <row r="10" spans="1:38" ht="48" x14ac:dyDescent="0.2">
      <c r="C10" s="7"/>
      <c r="D10" s="9">
        <v>1990</v>
      </c>
      <c r="E10" s="9">
        <v>1995</v>
      </c>
      <c r="F10" s="9">
        <v>2000</v>
      </c>
      <c r="G10" s="9">
        <v>2005</v>
      </c>
      <c r="H10" s="9">
        <v>2010</v>
      </c>
      <c r="I10" s="9">
        <v>2011</v>
      </c>
      <c r="J10" s="9">
        <v>2012</v>
      </c>
      <c r="K10" s="9">
        <v>2013</v>
      </c>
      <c r="L10" s="9">
        <v>2014</v>
      </c>
      <c r="M10" s="9">
        <v>2015</v>
      </c>
      <c r="N10" s="15" t="s">
        <v>83</v>
      </c>
    </row>
    <row r="11" spans="1:38" s="19" customFormat="1" x14ac:dyDescent="0.2">
      <c r="C11" s="41" t="s">
        <v>50</v>
      </c>
      <c r="D11" s="44">
        <v>1084.9871000000001</v>
      </c>
      <c r="E11" s="44">
        <v>1082.8335999999999</v>
      </c>
      <c r="F11" s="44">
        <v>1132.8965000000001</v>
      </c>
      <c r="G11" s="44">
        <v>1192.2802999999999</v>
      </c>
      <c r="H11" s="44">
        <v>1164.4930999999999</v>
      </c>
      <c r="I11" s="44">
        <v>1107.2494999999999</v>
      </c>
      <c r="J11" s="44">
        <v>1107.9648999999999</v>
      </c>
      <c r="K11" s="44">
        <v>1107.5671</v>
      </c>
      <c r="L11" s="44">
        <v>1061.6678999999999</v>
      </c>
      <c r="M11" s="44">
        <v>1083.9566</v>
      </c>
      <c r="N11" s="45">
        <v>100</v>
      </c>
      <c r="P11" s="13"/>
      <c r="Q11" s="13"/>
      <c r="R11" s="13"/>
    </row>
    <row r="12" spans="1:38" s="19" customFormat="1" x14ac:dyDescent="0.2">
      <c r="C12" s="10" t="s">
        <v>15</v>
      </c>
      <c r="D12" s="33">
        <v>31.502700000000001</v>
      </c>
      <c r="E12" s="33">
        <v>34.345399999999998</v>
      </c>
      <c r="F12" s="33">
        <v>37.526000000000003</v>
      </c>
      <c r="G12" s="33">
        <v>36.580399999999997</v>
      </c>
      <c r="H12" s="33">
        <v>37.630800000000001</v>
      </c>
      <c r="I12" s="33">
        <v>35.0002</v>
      </c>
      <c r="J12" s="33">
        <v>35.0563</v>
      </c>
      <c r="K12" s="33">
        <v>36.404400000000003</v>
      </c>
      <c r="L12" s="33">
        <v>34.195999999999998</v>
      </c>
      <c r="M12" s="33">
        <v>35.779600000000002</v>
      </c>
      <c r="N12" s="34">
        <f t="shared" ref="N12:N39" si="0">+M12/M$11*100</f>
        <v>3.3008332621435219</v>
      </c>
      <c r="P12" s="13"/>
      <c r="Q12" s="13"/>
      <c r="R12" s="13"/>
    </row>
    <row r="13" spans="1:38" s="19" customFormat="1" x14ac:dyDescent="0.2">
      <c r="C13" s="11" t="s">
        <v>38</v>
      </c>
      <c r="D13" s="35">
        <v>16.365600000000001</v>
      </c>
      <c r="E13" s="35">
        <v>11.4213</v>
      </c>
      <c r="F13" s="35">
        <v>9.1061999999999994</v>
      </c>
      <c r="G13" s="35">
        <v>10.186199999999999</v>
      </c>
      <c r="H13" s="35">
        <v>8.8430999999999997</v>
      </c>
      <c r="I13" s="35">
        <v>9.2624999999999993</v>
      </c>
      <c r="J13" s="35">
        <v>9.2402999999999995</v>
      </c>
      <c r="K13" s="35">
        <v>8.7783999999999995</v>
      </c>
      <c r="L13" s="35">
        <v>9.0119000000000007</v>
      </c>
      <c r="M13" s="35">
        <v>9.5076000000000001</v>
      </c>
      <c r="N13" s="36">
        <f t="shared" si="0"/>
        <v>0.87711998801428026</v>
      </c>
      <c r="P13" s="13"/>
      <c r="Q13" s="13"/>
      <c r="R13" s="13"/>
    </row>
    <row r="14" spans="1:38" s="19" customFormat="1" x14ac:dyDescent="0.2">
      <c r="C14" s="11" t="s">
        <v>31</v>
      </c>
      <c r="D14" s="35">
        <v>32.7072</v>
      </c>
      <c r="E14" s="35">
        <v>26.320499999999999</v>
      </c>
      <c r="F14" s="35">
        <v>25.070699999999999</v>
      </c>
      <c r="G14" s="35">
        <v>26.329799999999999</v>
      </c>
      <c r="H14" s="35">
        <v>25.3782</v>
      </c>
      <c r="I14" s="35">
        <v>24.589300000000001</v>
      </c>
      <c r="J14" s="35">
        <v>24.528700000000001</v>
      </c>
      <c r="K14" s="35">
        <v>24.3096</v>
      </c>
      <c r="L14" s="35">
        <v>23.6252</v>
      </c>
      <c r="M14" s="35">
        <v>24.187100000000001</v>
      </c>
      <c r="N14" s="36">
        <f t="shared" si="0"/>
        <v>2.2313716250263158</v>
      </c>
      <c r="P14" s="13"/>
      <c r="Q14" s="13"/>
      <c r="R14" s="13"/>
    </row>
    <row r="15" spans="1:38" s="19" customFormat="1" x14ac:dyDescent="0.2">
      <c r="C15" s="11" t="s">
        <v>20</v>
      </c>
      <c r="D15" s="35">
        <v>13.452999999999999</v>
      </c>
      <c r="E15" s="35">
        <v>14.817600000000001</v>
      </c>
      <c r="F15" s="35">
        <v>14.7179</v>
      </c>
      <c r="G15" s="35">
        <v>15.498900000000001</v>
      </c>
      <c r="H15" s="35">
        <v>15.519399999999999</v>
      </c>
      <c r="I15" s="35">
        <v>14.7987</v>
      </c>
      <c r="J15" s="35">
        <v>14.2325</v>
      </c>
      <c r="K15" s="35">
        <v>14.052300000000001</v>
      </c>
      <c r="L15" s="35">
        <v>13.5152</v>
      </c>
      <c r="M15" s="35">
        <v>13.945499999999999</v>
      </c>
      <c r="N15" s="36">
        <f t="shared" si="0"/>
        <v>1.2865367487960311</v>
      </c>
      <c r="P15" s="13"/>
      <c r="Q15" s="13"/>
      <c r="R15" s="13"/>
    </row>
    <row r="16" spans="1:38" s="19" customFormat="1" x14ac:dyDescent="0.2">
      <c r="C16" s="11" t="s">
        <v>25</v>
      </c>
      <c r="D16" s="35">
        <v>228.9246</v>
      </c>
      <c r="E16" s="35">
        <v>221.619</v>
      </c>
      <c r="F16" s="35">
        <v>220.0076</v>
      </c>
      <c r="G16" s="35">
        <v>218.4564</v>
      </c>
      <c r="H16" s="35">
        <v>219.65010000000001</v>
      </c>
      <c r="I16" s="35">
        <v>208.77850000000001</v>
      </c>
      <c r="J16" s="35">
        <v>212.0521</v>
      </c>
      <c r="K16" s="35">
        <v>217.6541</v>
      </c>
      <c r="L16" s="35">
        <v>208.881</v>
      </c>
      <c r="M16" s="35">
        <v>212.12360000000001</v>
      </c>
      <c r="N16" s="36">
        <f t="shared" si="0"/>
        <v>19.569381283346583</v>
      </c>
      <c r="O16" s="49"/>
      <c r="P16" s="13"/>
      <c r="Q16" s="13"/>
      <c r="R16" s="13"/>
    </row>
    <row r="17" spans="3:18" s="19" customFormat="1" x14ac:dyDescent="0.2">
      <c r="C17" s="11" t="s">
        <v>33</v>
      </c>
      <c r="D17" s="35">
        <v>5.6669</v>
      </c>
      <c r="E17" s="35">
        <v>2.5615999999999999</v>
      </c>
      <c r="F17" s="35">
        <v>2.4340000000000002</v>
      </c>
      <c r="G17" s="35">
        <v>2.8776999999999999</v>
      </c>
      <c r="H17" s="35">
        <v>2.9072</v>
      </c>
      <c r="I17" s="35">
        <v>2.8353999999999999</v>
      </c>
      <c r="J17" s="35">
        <v>2.8712</v>
      </c>
      <c r="K17" s="35">
        <v>2.8704000000000001</v>
      </c>
      <c r="L17" s="35">
        <v>2.8155999999999999</v>
      </c>
      <c r="M17" s="35">
        <v>2.7650999999999999</v>
      </c>
      <c r="N17" s="36">
        <f t="shared" si="0"/>
        <v>0.25509323897285185</v>
      </c>
      <c r="P17" s="13"/>
      <c r="Q17" s="13"/>
      <c r="R17" s="13"/>
    </row>
    <row r="18" spans="3:18" s="19" customFormat="1" x14ac:dyDescent="0.2">
      <c r="C18" s="11" t="s">
        <v>16</v>
      </c>
      <c r="D18" s="35">
        <v>7.3365999999999998</v>
      </c>
      <c r="E18" s="35">
        <v>7.9884000000000004</v>
      </c>
      <c r="F18" s="35">
        <v>10.7789</v>
      </c>
      <c r="G18" s="35">
        <v>12.5967</v>
      </c>
      <c r="H18" s="35">
        <v>11.956200000000001</v>
      </c>
      <c r="I18" s="35">
        <v>10.898999999999999</v>
      </c>
      <c r="J18" s="35">
        <v>10.612500000000001</v>
      </c>
      <c r="K18" s="35">
        <v>10.738200000000001</v>
      </c>
      <c r="L18" s="35">
        <v>10.7661</v>
      </c>
      <c r="M18" s="35">
        <v>11.2143</v>
      </c>
      <c r="N18" s="36">
        <f t="shared" si="0"/>
        <v>1.0345709413089048</v>
      </c>
      <c r="O18" s="49"/>
      <c r="P18" s="13"/>
      <c r="Q18" s="13"/>
      <c r="R18" s="13"/>
    </row>
    <row r="19" spans="3:18" s="19" customFormat="1" x14ac:dyDescent="0.2">
      <c r="C19" s="11" t="s">
        <v>29</v>
      </c>
      <c r="D19" s="35">
        <v>14.6808</v>
      </c>
      <c r="E19" s="35">
        <v>15.8055</v>
      </c>
      <c r="F19" s="35">
        <v>18.676400000000001</v>
      </c>
      <c r="G19" s="35">
        <v>20.9575</v>
      </c>
      <c r="H19" s="35">
        <v>18.9969</v>
      </c>
      <c r="I19" s="35">
        <v>18.865500000000001</v>
      </c>
      <c r="J19" s="35">
        <v>17.0016</v>
      </c>
      <c r="K19" s="35">
        <v>15.2822</v>
      </c>
      <c r="L19" s="35">
        <v>15.520099999999999</v>
      </c>
      <c r="M19" s="35">
        <v>16.501799999999999</v>
      </c>
      <c r="N19" s="36">
        <f t="shared" si="0"/>
        <v>1.5223672239276</v>
      </c>
      <c r="P19" s="13"/>
      <c r="Q19" s="13"/>
      <c r="R19" s="13"/>
    </row>
    <row r="20" spans="3:18" s="19" customFormat="1" x14ac:dyDescent="0.2">
      <c r="C20" s="11" t="s">
        <v>27</v>
      </c>
      <c r="D20" s="35">
        <v>57.1432</v>
      </c>
      <c r="E20" s="35">
        <v>64.031599999999997</v>
      </c>
      <c r="F20" s="35">
        <v>79.897199999999998</v>
      </c>
      <c r="G20" s="35">
        <v>97.766300000000001</v>
      </c>
      <c r="H20" s="35">
        <v>89.084299999999999</v>
      </c>
      <c r="I20" s="35">
        <v>86.6708</v>
      </c>
      <c r="J20" s="35">
        <v>83.151799999999994</v>
      </c>
      <c r="K20" s="35">
        <v>80.770899999999997</v>
      </c>
      <c r="L20" s="35">
        <v>79.225200000000001</v>
      </c>
      <c r="M20" s="35">
        <v>80.461200000000005</v>
      </c>
      <c r="N20" s="36">
        <f t="shared" si="0"/>
        <v>7.4229171167923145</v>
      </c>
      <c r="P20" s="13"/>
      <c r="Q20" s="13"/>
      <c r="R20" s="13"/>
    </row>
    <row r="21" spans="3:18" s="19" customFormat="1" x14ac:dyDescent="0.2">
      <c r="C21" s="11" t="s">
        <v>26</v>
      </c>
      <c r="D21" s="35">
        <v>136.15280000000001</v>
      </c>
      <c r="E21" s="35">
        <v>143.48259999999999</v>
      </c>
      <c r="F21" s="35">
        <v>155.31440000000001</v>
      </c>
      <c r="G21" s="35">
        <v>160.76499999999999</v>
      </c>
      <c r="H21" s="35">
        <v>155.3032</v>
      </c>
      <c r="I21" s="35">
        <v>143.8126</v>
      </c>
      <c r="J21" s="35">
        <v>148.46010000000001</v>
      </c>
      <c r="K21" s="35">
        <v>151.24270000000001</v>
      </c>
      <c r="L21" s="35">
        <v>140.3451</v>
      </c>
      <c r="M21" s="35">
        <v>144.12299999999999</v>
      </c>
      <c r="N21" s="36">
        <f t="shared" si="0"/>
        <v>13.296012035906235</v>
      </c>
      <c r="P21" s="13"/>
      <c r="Q21" s="13"/>
      <c r="R21" s="13"/>
    </row>
    <row r="22" spans="3:18" s="19" customFormat="1" x14ac:dyDescent="0.2">
      <c r="C22" s="11" t="s">
        <v>39</v>
      </c>
      <c r="D22" s="35">
        <v>6.4842000000000004</v>
      </c>
      <c r="E22" s="35">
        <v>5.2831000000000001</v>
      </c>
      <c r="F22" s="35">
        <v>6.0000999999999998</v>
      </c>
      <c r="G22" s="35">
        <v>7.2370000000000001</v>
      </c>
      <c r="H22" s="35">
        <v>7.2122999999999999</v>
      </c>
      <c r="I22" s="35">
        <v>6.9635999999999996</v>
      </c>
      <c r="J22" s="35">
        <v>6.6542000000000003</v>
      </c>
      <c r="K22" s="35">
        <v>6.5728999999999997</v>
      </c>
      <c r="L22" s="35">
        <v>6.2412000000000001</v>
      </c>
      <c r="M22" s="35">
        <v>6.5869999999999997</v>
      </c>
      <c r="N22" s="36">
        <f t="shared" si="0"/>
        <v>0.60768115623817409</v>
      </c>
      <c r="P22" s="13"/>
      <c r="Q22" s="13"/>
      <c r="R22" s="13"/>
    </row>
    <row r="23" spans="3:18" s="19" customFormat="1" x14ac:dyDescent="0.2">
      <c r="C23" s="11" t="s">
        <v>28</v>
      </c>
      <c r="D23" s="35">
        <v>107.7109</v>
      </c>
      <c r="E23" s="35">
        <v>114.5778</v>
      </c>
      <c r="F23" s="35">
        <v>124.72020000000001</v>
      </c>
      <c r="G23" s="35">
        <v>137.15280000000001</v>
      </c>
      <c r="H23" s="35">
        <v>128.4589</v>
      </c>
      <c r="I23" s="35">
        <v>123.1306</v>
      </c>
      <c r="J23" s="35">
        <v>121.7693</v>
      </c>
      <c r="K23" s="35">
        <v>118.51860000000001</v>
      </c>
      <c r="L23" s="35">
        <v>113.3497</v>
      </c>
      <c r="M23" s="35">
        <v>116.44410000000001</v>
      </c>
      <c r="N23" s="36">
        <f t="shared" si="0"/>
        <v>10.742505742388579</v>
      </c>
      <c r="P23" s="13"/>
      <c r="Q23" s="13"/>
      <c r="R23" s="13"/>
    </row>
    <row r="24" spans="3:18" s="19" customFormat="1" x14ac:dyDescent="0.2">
      <c r="C24" s="11" t="s">
        <v>40</v>
      </c>
      <c r="D24" s="35">
        <v>1.1011</v>
      </c>
      <c r="E24" s="35">
        <v>1.425</v>
      </c>
      <c r="F24" s="35">
        <v>1.6491</v>
      </c>
      <c r="G24" s="35">
        <v>1.8331</v>
      </c>
      <c r="H24" s="35">
        <v>1.9256</v>
      </c>
      <c r="I24" s="35">
        <v>1.9181999999999999</v>
      </c>
      <c r="J24" s="35">
        <v>1.7641</v>
      </c>
      <c r="K24" s="35">
        <v>1.6142000000000001</v>
      </c>
      <c r="L24" s="35">
        <v>1.6163000000000001</v>
      </c>
      <c r="M24" s="35">
        <v>1.6595</v>
      </c>
      <c r="N24" s="36">
        <f t="shared" si="0"/>
        <v>0.15309653541479429</v>
      </c>
      <c r="P24" s="13"/>
      <c r="Q24" s="13"/>
      <c r="R24" s="13"/>
    </row>
    <row r="25" spans="3:18" s="19" customFormat="1" x14ac:dyDescent="0.2">
      <c r="C25" s="11" t="s">
        <v>23</v>
      </c>
      <c r="D25" s="35">
        <v>6.4142000000000001</v>
      </c>
      <c r="E25" s="35">
        <v>3.8460999999999999</v>
      </c>
      <c r="F25" s="35">
        <v>3.2538</v>
      </c>
      <c r="G25" s="35">
        <v>4.0182000000000002</v>
      </c>
      <c r="H25" s="35">
        <v>4.1199000000000003</v>
      </c>
      <c r="I25" s="35">
        <v>3.8689</v>
      </c>
      <c r="J25" s="35">
        <v>4.0270999999999999</v>
      </c>
      <c r="K25" s="35">
        <v>3.8551000000000002</v>
      </c>
      <c r="L25" s="35">
        <v>3.8854000000000002</v>
      </c>
      <c r="M25" s="35">
        <v>3.7875000000000001</v>
      </c>
      <c r="N25" s="36">
        <f t="shared" si="0"/>
        <v>0.34941435847154767</v>
      </c>
      <c r="P25" s="13"/>
      <c r="Q25" s="13"/>
      <c r="R25" s="13"/>
    </row>
    <row r="26" spans="3:18" s="19" customFormat="1" x14ac:dyDescent="0.2">
      <c r="C26" s="11" t="s">
        <v>22</v>
      </c>
      <c r="D26" s="35">
        <v>9.6763999999999992</v>
      </c>
      <c r="E26" s="35">
        <v>4.5949</v>
      </c>
      <c r="F26" s="35">
        <v>3.7671999999999999</v>
      </c>
      <c r="G26" s="35">
        <v>4.6714000000000002</v>
      </c>
      <c r="H26" s="35">
        <v>4.8143000000000002</v>
      </c>
      <c r="I26" s="35">
        <v>4.7934000000000001</v>
      </c>
      <c r="J26" s="35">
        <v>4.9131999999999998</v>
      </c>
      <c r="K26" s="35">
        <v>4.7942999999999998</v>
      </c>
      <c r="L26" s="35">
        <v>4.8925999999999998</v>
      </c>
      <c r="M26" s="35">
        <v>4.8688000000000002</v>
      </c>
      <c r="N26" s="36">
        <f t="shared" si="0"/>
        <v>0.44916927485842151</v>
      </c>
      <c r="P26" s="13"/>
      <c r="Q26" s="13"/>
      <c r="R26" s="13"/>
    </row>
    <row r="27" spans="3:18" s="19" customFormat="1" x14ac:dyDescent="0.2">
      <c r="C27" s="11" t="s">
        <v>14</v>
      </c>
      <c r="D27" s="35">
        <v>3.2848000000000002</v>
      </c>
      <c r="E27" s="35">
        <v>3.1135000000000002</v>
      </c>
      <c r="F27" s="35">
        <v>3.5043000000000002</v>
      </c>
      <c r="G27" s="35">
        <v>4.4744999999999999</v>
      </c>
      <c r="H27" s="35">
        <v>4.3226000000000004</v>
      </c>
      <c r="I27" s="35">
        <v>4.2895000000000003</v>
      </c>
      <c r="J27" s="35">
        <v>4.1702000000000004</v>
      </c>
      <c r="K27" s="35">
        <v>4.1205999999999996</v>
      </c>
      <c r="L27" s="35">
        <v>4.0007999999999999</v>
      </c>
      <c r="M27" s="35">
        <v>3.9882</v>
      </c>
      <c r="N27" s="36">
        <f t="shared" si="0"/>
        <v>0.36792985992243599</v>
      </c>
      <c r="P27" s="13"/>
      <c r="Q27" s="13"/>
      <c r="R27" s="13"/>
    </row>
    <row r="28" spans="3:18" s="19" customFormat="1" x14ac:dyDescent="0.2">
      <c r="C28" s="11" t="s">
        <v>35</v>
      </c>
      <c r="D28" s="35">
        <v>19.925899999999999</v>
      </c>
      <c r="E28" s="35">
        <v>16.2301</v>
      </c>
      <c r="F28" s="35">
        <v>16.139800000000001</v>
      </c>
      <c r="G28" s="35">
        <v>18.2288</v>
      </c>
      <c r="H28" s="35">
        <v>17.410699999999999</v>
      </c>
      <c r="I28" s="35">
        <v>17.459800000000001</v>
      </c>
      <c r="J28" s="35">
        <v>16.4526</v>
      </c>
      <c r="K28" s="35">
        <v>16.562000000000001</v>
      </c>
      <c r="L28" s="35">
        <v>16.191099999999999</v>
      </c>
      <c r="M28" s="35">
        <v>17.308599999999998</v>
      </c>
      <c r="N28" s="36">
        <f t="shared" si="0"/>
        <v>1.5967982481955456</v>
      </c>
      <c r="P28" s="13"/>
      <c r="Q28" s="13"/>
      <c r="R28" s="13"/>
    </row>
    <row r="29" spans="3:18" s="19" customFormat="1" x14ac:dyDescent="0.2">
      <c r="C29" s="11" t="s">
        <v>41</v>
      </c>
      <c r="D29" s="35">
        <v>0.3347</v>
      </c>
      <c r="E29" s="35">
        <v>0.45469999999999999</v>
      </c>
      <c r="F29" s="35">
        <v>0.44269999999999998</v>
      </c>
      <c r="G29" s="35">
        <v>0.38229999999999997</v>
      </c>
      <c r="H29" s="35">
        <v>0.50329999999999997</v>
      </c>
      <c r="I29" s="35">
        <v>0.49320000000000003</v>
      </c>
      <c r="J29" s="35">
        <v>0.50660000000000005</v>
      </c>
      <c r="K29" s="35">
        <v>0.52529999999999999</v>
      </c>
      <c r="L29" s="35">
        <v>0.54469999999999996</v>
      </c>
      <c r="M29" s="35">
        <v>0.57230000000000003</v>
      </c>
      <c r="N29" s="36">
        <f t="shared" si="0"/>
        <v>5.2797316792941716E-2</v>
      </c>
      <c r="P29" s="13"/>
      <c r="Q29" s="13"/>
      <c r="R29" s="13"/>
    </row>
    <row r="30" spans="3:18" s="19" customFormat="1" x14ac:dyDescent="0.2">
      <c r="C30" s="11" t="s">
        <v>17</v>
      </c>
      <c r="D30" s="35">
        <v>45.497100000000003</v>
      </c>
      <c r="E30" s="35">
        <v>50.985300000000002</v>
      </c>
      <c r="F30" s="35">
        <v>52.337800000000001</v>
      </c>
      <c r="G30" s="35">
        <v>54.178899999999999</v>
      </c>
      <c r="H30" s="35">
        <v>55.136400000000002</v>
      </c>
      <c r="I30" s="35">
        <v>51.625399999999999</v>
      </c>
      <c r="J30" s="35">
        <v>51.466999999999999</v>
      </c>
      <c r="K30" s="35">
        <v>51.582599999999999</v>
      </c>
      <c r="L30" s="35">
        <v>47.321599999999997</v>
      </c>
      <c r="M30" s="35">
        <v>48.5047</v>
      </c>
      <c r="N30" s="36">
        <f t="shared" si="0"/>
        <v>4.4747824774534335</v>
      </c>
      <c r="P30" s="13"/>
      <c r="Q30" s="13"/>
      <c r="R30" s="13"/>
    </row>
    <row r="31" spans="3:18" s="19" customFormat="1" x14ac:dyDescent="0.2">
      <c r="C31" s="11" t="s">
        <v>18</v>
      </c>
      <c r="D31" s="35">
        <v>19.310600000000001</v>
      </c>
      <c r="E31" s="35">
        <v>21.367899999999999</v>
      </c>
      <c r="F31" s="35">
        <v>23.689</v>
      </c>
      <c r="G31" s="35">
        <v>27.8368</v>
      </c>
      <c r="H31" s="35">
        <v>28.1723</v>
      </c>
      <c r="I31" s="35">
        <v>27.220500000000001</v>
      </c>
      <c r="J31" s="35">
        <v>27.1282</v>
      </c>
      <c r="K31" s="35">
        <v>27.970700000000001</v>
      </c>
      <c r="L31" s="35">
        <v>26.7423</v>
      </c>
      <c r="M31" s="35">
        <v>27.370100000000001</v>
      </c>
      <c r="N31" s="36">
        <f t="shared" si="0"/>
        <v>2.5250180680665628</v>
      </c>
      <c r="P31" s="13"/>
      <c r="Q31" s="13"/>
      <c r="R31" s="13"/>
    </row>
    <row r="32" spans="3:18" s="19" customFormat="1" x14ac:dyDescent="0.2">
      <c r="C32" s="11" t="s">
        <v>36</v>
      </c>
      <c r="D32" s="35">
        <v>59.948500000000003</v>
      </c>
      <c r="E32" s="35">
        <v>62.939900000000002</v>
      </c>
      <c r="F32" s="35">
        <v>55.210500000000003</v>
      </c>
      <c r="G32" s="35">
        <v>58.470599999999997</v>
      </c>
      <c r="H32" s="35">
        <v>66.325500000000005</v>
      </c>
      <c r="I32" s="35">
        <v>64.726200000000006</v>
      </c>
      <c r="J32" s="35">
        <v>64.417000000000002</v>
      </c>
      <c r="K32" s="35">
        <v>63.259399999999999</v>
      </c>
      <c r="L32" s="35">
        <v>61.599299999999999</v>
      </c>
      <c r="M32" s="35">
        <v>62.250799999999998</v>
      </c>
      <c r="N32" s="36">
        <f t="shared" si="0"/>
        <v>5.7429236557995029</v>
      </c>
      <c r="P32" s="13"/>
      <c r="Q32" s="13"/>
      <c r="R32" s="13"/>
    </row>
    <row r="33" spans="2:18" s="19" customFormat="1" x14ac:dyDescent="0.2">
      <c r="C33" s="11" t="s">
        <v>32</v>
      </c>
      <c r="D33" s="35">
        <v>11.8965</v>
      </c>
      <c r="E33" s="35">
        <v>13.851900000000001</v>
      </c>
      <c r="F33" s="35">
        <v>17.918900000000001</v>
      </c>
      <c r="G33" s="35">
        <v>19.008900000000001</v>
      </c>
      <c r="H33" s="35">
        <v>18.098800000000001</v>
      </c>
      <c r="I33" s="35">
        <v>17.311</v>
      </c>
      <c r="J33" s="35">
        <v>16.031099999999999</v>
      </c>
      <c r="K33" s="35">
        <v>15.854200000000001</v>
      </c>
      <c r="L33" s="35">
        <v>15.7704</v>
      </c>
      <c r="M33" s="35">
        <v>16.037500000000001</v>
      </c>
      <c r="N33" s="36">
        <f t="shared" si="0"/>
        <v>1.4795334056732532</v>
      </c>
      <c r="P33" s="13"/>
      <c r="Q33" s="13"/>
      <c r="R33" s="13"/>
    </row>
    <row r="34" spans="2:18" s="19" customFormat="1" x14ac:dyDescent="0.2">
      <c r="C34" s="11" t="s">
        <v>37</v>
      </c>
      <c r="D34" s="35">
        <v>40.783299999999997</v>
      </c>
      <c r="E34" s="35">
        <v>26.9678</v>
      </c>
      <c r="F34" s="35">
        <v>22.7715</v>
      </c>
      <c r="G34" s="35">
        <v>24.714300000000001</v>
      </c>
      <c r="H34" s="35">
        <v>22.592600000000001</v>
      </c>
      <c r="I34" s="35">
        <v>22.770700000000001</v>
      </c>
      <c r="J34" s="35">
        <v>22.800999999999998</v>
      </c>
      <c r="K34" s="35">
        <v>21.8339</v>
      </c>
      <c r="L34" s="35">
        <v>21.720600000000001</v>
      </c>
      <c r="M34" s="35">
        <v>21.892499999999998</v>
      </c>
      <c r="N34" s="36">
        <f t="shared" si="0"/>
        <v>2.0196841829276191</v>
      </c>
      <c r="P34" s="13"/>
      <c r="Q34" s="13"/>
      <c r="R34" s="13"/>
    </row>
    <row r="35" spans="2:18" s="19" customFormat="1" x14ac:dyDescent="0.2">
      <c r="C35" s="11" t="s">
        <v>30</v>
      </c>
      <c r="D35" s="35">
        <v>3.7387999999999999</v>
      </c>
      <c r="E35" s="35">
        <v>4.0890000000000004</v>
      </c>
      <c r="F35" s="35">
        <v>4.4573</v>
      </c>
      <c r="G35" s="35">
        <v>4.8971</v>
      </c>
      <c r="H35" s="35">
        <v>5.0364000000000004</v>
      </c>
      <c r="I35" s="35">
        <v>5.0218999999999996</v>
      </c>
      <c r="J35" s="35">
        <v>4.8956999999999997</v>
      </c>
      <c r="K35" s="35">
        <v>4.7957999999999998</v>
      </c>
      <c r="L35" s="35">
        <v>4.5892999999999997</v>
      </c>
      <c r="M35" s="35">
        <v>4.6889000000000003</v>
      </c>
      <c r="N35" s="36">
        <f t="shared" si="0"/>
        <v>0.4325726694223736</v>
      </c>
      <c r="P35" s="13"/>
      <c r="Q35" s="13"/>
      <c r="R35" s="13"/>
    </row>
    <row r="36" spans="2:18" s="19" customFormat="1" x14ac:dyDescent="0.2">
      <c r="C36" s="11" t="s">
        <v>34</v>
      </c>
      <c r="D36" s="35">
        <v>15.2423</v>
      </c>
      <c r="E36" s="35">
        <v>11.0341</v>
      </c>
      <c r="F36" s="35">
        <v>10.980700000000001</v>
      </c>
      <c r="G36" s="35">
        <v>11.561199999999999</v>
      </c>
      <c r="H36" s="35">
        <v>11.5464</v>
      </c>
      <c r="I36" s="35">
        <v>10.7719</v>
      </c>
      <c r="J36" s="35">
        <v>10.3468</v>
      </c>
      <c r="K36" s="35">
        <v>10.608000000000001</v>
      </c>
      <c r="L36" s="35">
        <v>9.9832000000000001</v>
      </c>
      <c r="M36" s="35">
        <v>10.0771</v>
      </c>
      <c r="N36" s="36">
        <f t="shared" si="0"/>
        <v>0.92965899188214729</v>
      </c>
      <c r="P36" s="13"/>
      <c r="Q36" s="13"/>
      <c r="R36" s="13"/>
    </row>
    <row r="37" spans="2:18" s="19" customFormat="1" x14ac:dyDescent="0.2">
      <c r="C37" s="11" t="s">
        <v>21</v>
      </c>
      <c r="D37" s="35">
        <v>21.650500000000001</v>
      </c>
      <c r="E37" s="35">
        <v>21.974299999999999</v>
      </c>
      <c r="F37" s="35">
        <v>24.3157</v>
      </c>
      <c r="G37" s="35">
        <v>25.185199999999998</v>
      </c>
      <c r="H37" s="35">
        <v>26.2469</v>
      </c>
      <c r="I37" s="35">
        <v>25.013999999999999</v>
      </c>
      <c r="J37" s="35">
        <v>25.165500000000002</v>
      </c>
      <c r="K37" s="35">
        <v>24.6799</v>
      </c>
      <c r="L37" s="35">
        <v>24.503</v>
      </c>
      <c r="M37" s="35">
        <v>24.181100000000001</v>
      </c>
      <c r="N37" s="36">
        <f t="shared" si="0"/>
        <v>2.2308180973297271</v>
      </c>
      <c r="P37" s="13"/>
      <c r="Q37" s="13"/>
      <c r="R37" s="13"/>
    </row>
    <row r="38" spans="2:18" s="19" customFormat="1" x14ac:dyDescent="0.2">
      <c r="C38" s="52" t="s">
        <v>19</v>
      </c>
      <c r="D38" s="57">
        <v>31.160299999999999</v>
      </c>
      <c r="E38" s="57">
        <v>35.050400000000003</v>
      </c>
      <c r="F38" s="57">
        <v>34.972900000000003</v>
      </c>
      <c r="G38" s="57">
        <v>33.658900000000003</v>
      </c>
      <c r="H38" s="57">
        <v>34.076799999999999</v>
      </c>
      <c r="I38" s="57">
        <v>32.389200000000002</v>
      </c>
      <c r="J38" s="57">
        <v>32.366500000000002</v>
      </c>
      <c r="K38" s="57">
        <v>31.581900000000001</v>
      </c>
      <c r="L38" s="57">
        <v>31.191600000000001</v>
      </c>
      <c r="M38" s="57">
        <v>31.758800000000001</v>
      </c>
      <c r="N38" s="58">
        <f t="shared" si="0"/>
        <v>2.9298959017362876</v>
      </c>
      <c r="P38" s="13"/>
      <c r="Q38" s="13"/>
      <c r="R38" s="13"/>
    </row>
    <row r="39" spans="2:18" s="19" customFormat="1" x14ac:dyDescent="0.2">
      <c r="B39" s="18"/>
      <c r="C39" s="52" t="s">
        <v>24</v>
      </c>
      <c r="D39" s="57">
        <v>136.89349999999999</v>
      </c>
      <c r="E39" s="57">
        <v>142.6542</v>
      </c>
      <c r="F39" s="57">
        <v>153.23589999999999</v>
      </c>
      <c r="G39" s="57">
        <v>152.75530000000001</v>
      </c>
      <c r="H39" s="57">
        <v>143.2242</v>
      </c>
      <c r="I39" s="57">
        <v>131.9691</v>
      </c>
      <c r="J39" s="57">
        <v>135.8817</v>
      </c>
      <c r="K39" s="57">
        <v>136.7345</v>
      </c>
      <c r="L39" s="57">
        <v>129.6234</v>
      </c>
      <c r="M39" s="57">
        <v>131.37020000000001</v>
      </c>
      <c r="N39" s="58">
        <f t="shared" si="0"/>
        <v>12.119507367730407</v>
      </c>
      <c r="P39" s="13"/>
      <c r="Q39" s="13"/>
      <c r="R39" s="13"/>
    </row>
    <row r="40" spans="2:18" s="19" customFormat="1" x14ac:dyDescent="0.2">
      <c r="B40" s="18"/>
      <c r="C40" s="55" t="s">
        <v>70</v>
      </c>
      <c r="D40" s="60">
        <v>1.4097999999999999</v>
      </c>
      <c r="E40" s="60">
        <v>1.4897</v>
      </c>
      <c r="F40" s="60">
        <v>1.8711</v>
      </c>
      <c r="G40" s="60">
        <v>2.0084</v>
      </c>
      <c r="H40" s="60">
        <v>2.6436999999999999</v>
      </c>
      <c r="I40" s="60">
        <v>2.6617999999999999</v>
      </c>
      <c r="J40" s="60">
        <v>2.7458</v>
      </c>
      <c r="K40" s="60">
        <v>2.8603999999999998</v>
      </c>
      <c r="L40" s="60">
        <v>2.9146000000000001</v>
      </c>
      <c r="M40" s="60">
        <v>3.0579000000000001</v>
      </c>
      <c r="N40" s="61" t="s">
        <v>69</v>
      </c>
      <c r="P40" s="13"/>
      <c r="Q40" s="13"/>
      <c r="R40" s="13"/>
    </row>
    <row r="41" spans="2:18" s="19" customFormat="1" x14ac:dyDescent="0.2">
      <c r="B41" s="18"/>
      <c r="C41" s="67" t="s">
        <v>56</v>
      </c>
      <c r="D41" s="72">
        <v>16.087299999999999</v>
      </c>
      <c r="E41" s="72">
        <v>16.945499999999999</v>
      </c>
      <c r="F41" s="72">
        <v>18.093599999999999</v>
      </c>
      <c r="G41" s="72">
        <v>18.580100000000002</v>
      </c>
      <c r="H41" s="72">
        <v>19.601700000000001</v>
      </c>
      <c r="I41" s="72">
        <v>18.721800000000002</v>
      </c>
      <c r="J41" s="72">
        <v>18.847200000000001</v>
      </c>
      <c r="K41" s="72">
        <v>19.0139</v>
      </c>
      <c r="L41" s="72">
        <v>18.456700000000001</v>
      </c>
      <c r="M41" s="72">
        <v>18.712499999999999</v>
      </c>
      <c r="N41" s="73" t="s">
        <v>69</v>
      </c>
      <c r="P41" s="13"/>
      <c r="Q41" s="13"/>
      <c r="R41" s="13"/>
    </row>
    <row r="42" spans="2:18" s="19" customFormat="1" x14ac:dyDescent="0.2">
      <c r="B42" s="18"/>
      <c r="C42" s="10" t="s">
        <v>55</v>
      </c>
      <c r="D42" s="71" t="s">
        <v>69</v>
      </c>
      <c r="E42" s="71" t="s">
        <v>69</v>
      </c>
      <c r="F42" s="71" t="s">
        <v>69</v>
      </c>
      <c r="G42" s="33">
        <v>0.75919999999999999</v>
      </c>
      <c r="H42" s="33">
        <v>0.7167</v>
      </c>
      <c r="I42" s="33">
        <v>0.73019999999999996</v>
      </c>
      <c r="J42" s="33">
        <v>0.71199999999999997</v>
      </c>
      <c r="K42" s="33">
        <v>0.65449999999999997</v>
      </c>
      <c r="L42" s="33">
        <v>0.64680000000000004</v>
      </c>
      <c r="M42" s="33">
        <v>0.68189999999999995</v>
      </c>
      <c r="N42" s="59" t="s">
        <v>69</v>
      </c>
      <c r="P42" s="13"/>
      <c r="Q42" s="13"/>
      <c r="R42" s="13"/>
    </row>
    <row r="43" spans="2:18" s="19" customFormat="1" x14ac:dyDescent="0.2">
      <c r="B43" s="18"/>
      <c r="C43" s="10" t="s">
        <v>59</v>
      </c>
      <c r="D43" s="33">
        <v>1.4379999999999999</v>
      </c>
      <c r="E43" s="33">
        <v>1.4734</v>
      </c>
      <c r="F43" s="33">
        <v>1.5935999999999999</v>
      </c>
      <c r="G43" s="33">
        <v>1.7437</v>
      </c>
      <c r="H43" s="33">
        <v>1.7972999999999999</v>
      </c>
      <c r="I43" s="33">
        <v>1.9097</v>
      </c>
      <c r="J43" s="33">
        <v>1.8545</v>
      </c>
      <c r="K43" s="33">
        <v>1.8251999999999999</v>
      </c>
      <c r="L43" s="33">
        <v>1.8097000000000001</v>
      </c>
      <c r="M43" s="33">
        <v>1.8815999999999999</v>
      </c>
      <c r="N43" s="59" t="s">
        <v>69</v>
      </c>
      <c r="P43" s="13"/>
      <c r="Q43" s="13"/>
      <c r="R43" s="13"/>
    </row>
    <row r="44" spans="2:18" s="19" customFormat="1" x14ac:dyDescent="0.2">
      <c r="B44" s="18"/>
      <c r="C44" s="11" t="s">
        <v>54</v>
      </c>
      <c r="D44" s="35">
        <v>1.9261999999999999</v>
      </c>
      <c r="E44" s="35">
        <v>0.94879999999999998</v>
      </c>
      <c r="F44" s="35">
        <v>1.5318000000000001</v>
      </c>
      <c r="G44" s="35">
        <v>1.9012</v>
      </c>
      <c r="H44" s="35">
        <v>1.9154</v>
      </c>
      <c r="I44" s="35">
        <v>1.974</v>
      </c>
      <c r="J44" s="35">
        <v>1.8962000000000001</v>
      </c>
      <c r="K44" s="35">
        <v>1.9834000000000001</v>
      </c>
      <c r="L44" s="35">
        <v>2.0668000000000002</v>
      </c>
      <c r="M44" s="35">
        <v>1.9655</v>
      </c>
      <c r="N44" s="50" t="s">
        <v>69</v>
      </c>
      <c r="P44" s="13"/>
      <c r="Q44" s="13"/>
      <c r="R44" s="13"/>
    </row>
    <row r="45" spans="2:18" s="19" customFormat="1" x14ac:dyDescent="0.2">
      <c r="B45" s="18"/>
      <c r="C45" s="11" t="s">
        <v>57</v>
      </c>
      <c r="D45" s="35">
        <v>11.8424</v>
      </c>
      <c r="E45" s="35">
        <v>6.0568999999999997</v>
      </c>
      <c r="F45" s="35">
        <v>6.9412000000000003</v>
      </c>
      <c r="G45" s="35">
        <v>9.5717999999999996</v>
      </c>
      <c r="H45" s="35">
        <v>8.9967000000000006</v>
      </c>
      <c r="I45" s="35">
        <v>9.2474000000000007</v>
      </c>
      <c r="J45" s="35">
        <v>8.4872999999999994</v>
      </c>
      <c r="K45" s="35">
        <v>8.3195999999999994</v>
      </c>
      <c r="L45" s="35">
        <v>7.8411999999999997</v>
      </c>
      <c r="M45" s="35">
        <v>8.1671999999999993</v>
      </c>
      <c r="N45" s="50" t="s">
        <v>69</v>
      </c>
      <c r="P45" s="13"/>
      <c r="Q45" s="13"/>
      <c r="R45" s="13"/>
    </row>
    <row r="46" spans="2:18" s="19" customFormat="1" x14ac:dyDescent="0.2">
      <c r="B46" s="18"/>
      <c r="C46" s="12" t="s">
        <v>58</v>
      </c>
      <c r="D46" s="37">
        <v>38.744100000000003</v>
      </c>
      <c r="E46" s="37">
        <v>45.225900000000003</v>
      </c>
      <c r="F46" s="37">
        <v>56.223599999999998</v>
      </c>
      <c r="G46" s="37">
        <v>63.545900000000003</v>
      </c>
      <c r="H46" s="37">
        <v>74.1023</v>
      </c>
      <c r="I46" s="37">
        <v>78.758700000000005</v>
      </c>
      <c r="J46" s="37">
        <v>84.218100000000007</v>
      </c>
      <c r="K46" s="37">
        <v>82.006200000000007</v>
      </c>
      <c r="L46" s="37">
        <v>85.876199999999997</v>
      </c>
      <c r="M46" s="37">
        <v>93.182100000000005</v>
      </c>
      <c r="N46" s="51" t="s">
        <v>69</v>
      </c>
      <c r="P46" s="13"/>
      <c r="Q46" s="13"/>
      <c r="R46" s="13"/>
    </row>
    <row r="47" spans="2:18" s="19" customFormat="1" x14ac:dyDescent="0.2">
      <c r="B47" s="18"/>
      <c r="C47" s="74" t="s">
        <v>76</v>
      </c>
      <c r="D47" s="80">
        <v>3.3315000000000001</v>
      </c>
      <c r="E47" s="80">
        <v>0.76670000000000005</v>
      </c>
      <c r="F47" s="80">
        <v>1.1962999999999999</v>
      </c>
      <c r="G47" s="80">
        <v>1.5497000000000001</v>
      </c>
      <c r="H47" s="80">
        <v>1.8535999999999999</v>
      </c>
      <c r="I47" s="80">
        <v>1.9813000000000001</v>
      </c>
      <c r="J47" s="80">
        <v>1.9752000000000001</v>
      </c>
      <c r="K47" s="80">
        <v>1.9477</v>
      </c>
      <c r="L47" s="80">
        <v>4.4882999999999997</v>
      </c>
      <c r="M47" s="93" t="s">
        <v>62</v>
      </c>
      <c r="N47" s="50" t="s">
        <v>69</v>
      </c>
      <c r="P47" s="13"/>
      <c r="Q47" s="13"/>
      <c r="R47" s="13"/>
    </row>
    <row r="48" spans="2:18" s="19" customFormat="1" x14ac:dyDescent="0.2">
      <c r="B48" s="18"/>
      <c r="C48" s="52" t="s">
        <v>95</v>
      </c>
      <c r="D48" s="77" t="s">
        <v>69</v>
      </c>
      <c r="E48" s="77" t="s">
        <v>69</v>
      </c>
      <c r="F48" s="37">
        <v>0.7641</v>
      </c>
      <c r="G48" s="37">
        <v>0.97850000000000004</v>
      </c>
      <c r="H48" s="37">
        <v>1.2033</v>
      </c>
      <c r="I48" s="37">
        <v>1.2794000000000001</v>
      </c>
      <c r="J48" s="37">
        <v>1.2343</v>
      </c>
      <c r="K48" s="37">
        <v>1.1853</v>
      </c>
      <c r="L48" s="37">
        <v>1.2330000000000001</v>
      </c>
      <c r="M48" s="37">
        <v>1.3443000000000001</v>
      </c>
      <c r="N48" s="51" t="s">
        <v>69</v>
      </c>
      <c r="P48" s="13"/>
      <c r="Q48" s="13"/>
      <c r="R48" s="13"/>
    </row>
    <row r="49" spans="1:18" x14ac:dyDescent="0.2">
      <c r="C49" s="75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</row>
    <row r="50" spans="1:18" x14ac:dyDescent="0.2">
      <c r="C50" s="19" t="s">
        <v>96</v>
      </c>
      <c r="D50" s="27"/>
      <c r="E50" s="27"/>
      <c r="F50" s="27"/>
      <c r="G50" s="27"/>
      <c r="H50" s="27"/>
      <c r="I50" s="27"/>
      <c r="J50" s="27"/>
      <c r="K50" s="27"/>
      <c r="L50" s="48"/>
      <c r="M50" s="48"/>
      <c r="N50" s="27"/>
      <c r="O50" s="28"/>
      <c r="P50" s="17"/>
      <c r="Q50" s="17"/>
      <c r="R50" s="17"/>
    </row>
    <row r="51" spans="1:18" x14ac:dyDescent="0.2">
      <c r="C51" s="47" t="s">
        <v>67</v>
      </c>
    </row>
    <row r="52" spans="1:18" x14ac:dyDescent="0.2">
      <c r="N52" s="46"/>
      <c r="O52" s="2" t="s">
        <v>43</v>
      </c>
      <c r="P52" s="2"/>
      <c r="Q52" s="2"/>
      <c r="R52" s="2"/>
    </row>
    <row r="54" spans="1:18" x14ac:dyDescent="0.2">
      <c r="A54" s="1" t="s">
        <v>47</v>
      </c>
    </row>
    <row r="55" spans="1:18" x14ac:dyDescent="0.2">
      <c r="A55" s="66" t="s">
        <v>77</v>
      </c>
    </row>
  </sheetData>
  <sortState ref="B40:L45">
    <sortCondition ref="B39"/>
  </sortState>
  <phoneticPr fontId="1" type="noConversion"/>
  <pageMargins left="0.75" right="0.75" top="1" bottom="1" header="0.5" footer="0.5"/>
  <pageSetup paperSize="150" orientation="portrait" horizontalDpi="2400" verticalDpi="2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2:AR57"/>
  <sheetViews>
    <sheetView showGridLines="0" zoomScaleNormal="100" workbookViewId="0"/>
  </sheetViews>
  <sheetFormatPr defaultRowHeight="12" x14ac:dyDescent="0.2"/>
  <cols>
    <col min="1" max="2" width="9.28515625" style="13" customWidth="1"/>
    <col min="3" max="3" width="29.5703125" style="13" customWidth="1"/>
    <col min="4" max="11" width="9.140625" style="13"/>
    <col min="12" max="15" width="30" style="13" customWidth="1"/>
    <col min="16" max="16384" width="9.140625" style="13"/>
  </cols>
  <sheetData>
    <row r="2" spans="1:44" s="1" customFormat="1" x14ac:dyDescent="0.2">
      <c r="A2" s="2"/>
    </row>
    <row r="3" spans="1:44" s="1" customFormat="1" x14ac:dyDescent="0.2">
      <c r="C3" s="1" t="s">
        <v>3</v>
      </c>
    </row>
    <row r="4" spans="1:44" s="1" customFormat="1" x14ac:dyDescent="0.2">
      <c r="C4" s="1" t="s">
        <v>5</v>
      </c>
    </row>
    <row r="5" spans="1:44" s="1" customFormat="1" x14ac:dyDescent="0.2"/>
    <row r="6" spans="1:44" s="64" customFormat="1" ht="15" x14ac:dyDescent="0.25">
      <c r="C6" s="8" t="s">
        <v>84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44" s="1" customFormat="1" x14ac:dyDescent="0.2">
      <c r="C7" s="14" t="s">
        <v>78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44" x14ac:dyDescent="0.2">
      <c r="M8" s="1"/>
    </row>
    <row r="9" spans="1:44" x14ac:dyDescent="0.2">
      <c r="M9" s="1"/>
    </row>
    <row r="10" spans="1:44" x14ac:dyDescent="0.2">
      <c r="A10" s="3"/>
      <c r="D10" s="32">
        <v>2005</v>
      </c>
      <c r="E10" s="32">
        <v>2015</v>
      </c>
      <c r="M10" s="1"/>
    </row>
    <row r="11" spans="1:44" x14ac:dyDescent="0.2">
      <c r="B11" s="18"/>
      <c r="C11" s="13" t="s">
        <v>50</v>
      </c>
      <c r="D11" s="87">
        <v>149.19999999999999</v>
      </c>
      <c r="E11" s="87">
        <v>120.4</v>
      </c>
      <c r="M11" s="18"/>
    </row>
    <row r="12" spans="1:44" x14ac:dyDescent="0.2">
      <c r="B12" s="18"/>
      <c r="D12" s="18"/>
      <c r="E12" s="18"/>
      <c r="M12" s="18"/>
    </row>
    <row r="13" spans="1:44" x14ac:dyDescent="0.2">
      <c r="A13" s="3"/>
      <c r="B13" s="18"/>
      <c r="C13" s="82" t="s">
        <v>38</v>
      </c>
      <c r="D13" s="88">
        <v>614</v>
      </c>
      <c r="E13" s="88">
        <v>448.5</v>
      </c>
      <c r="M13" s="18"/>
    </row>
    <row r="14" spans="1:44" x14ac:dyDescent="0.2">
      <c r="A14" s="30"/>
      <c r="B14" s="18"/>
      <c r="C14" s="82" t="s">
        <v>33</v>
      </c>
      <c r="D14" s="88">
        <v>373.9</v>
      </c>
      <c r="E14" s="88">
        <v>358</v>
      </c>
      <c r="M14" s="18"/>
    </row>
    <row r="15" spans="1:44" x14ac:dyDescent="0.2">
      <c r="B15" s="18"/>
      <c r="C15" s="82" t="s">
        <v>31</v>
      </c>
      <c r="D15" s="88">
        <v>327.60000000000002</v>
      </c>
      <c r="E15" s="88">
        <v>251</v>
      </c>
      <c r="M15" s="18"/>
    </row>
    <row r="16" spans="1:44" x14ac:dyDescent="0.2">
      <c r="B16" s="18"/>
      <c r="C16" s="82" t="s">
        <v>35</v>
      </c>
      <c r="D16" s="88">
        <v>278</v>
      </c>
      <c r="E16" s="88">
        <v>233.6</v>
      </c>
      <c r="M16" s="18"/>
    </row>
    <row r="17" spans="2:13" x14ac:dyDescent="0.2">
      <c r="B17" s="18"/>
      <c r="C17" s="82" t="s">
        <v>36</v>
      </c>
      <c r="D17" s="88">
        <v>321.7</v>
      </c>
      <c r="E17" s="88">
        <v>227.3</v>
      </c>
      <c r="M17" s="18"/>
    </row>
    <row r="18" spans="2:13" x14ac:dyDescent="0.2">
      <c r="B18" s="18"/>
      <c r="C18" s="84" t="s">
        <v>71</v>
      </c>
      <c r="D18" s="88">
        <v>357.2</v>
      </c>
      <c r="E18" s="88">
        <v>226.7</v>
      </c>
      <c r="M18" s="18"/>
    </row>
    <row r="19" spans="2:13" x14ac:dyDescent="0.2">
      <c r="B19" s="18"/>
      <c r="C19" s="82" t="s">
        <v>34</v>
      </c>
      <c r="D19" s="88">
        <v>355.1</v>
      </c>
      <c r="E19" s="88">
        <v>215.1</v>
      </c>
      <c r="M19" s="18"/>
    </row>
    <row r="20" spans="2:13" x14ac:dyDescent="0.2">
      <c r="B20" s="18"/>
      <c r="C20" s="82" t="s">
        <v>23</v>
      </c>
      <c r="D20" s="88">
        <v>252.3</v>
      </c>
      <c r="E20" s="88">
        <v>206.7</v>
      </c>
      <c r="M20" s="18"/>
    </row>
    <row r="21" spans="2:13" x14ac:dyDescent="0.2">
      <c r="B21" s="18"/>
      <c r="C21" s="82" t="s">
        <v>22</v>
      </c>
      <c r="D21" s="88">
        <v>329.5</v>
      </c>
      <c r="E21" s="88">
        <v>205.4</v>
      </c>
      <c r="M21" s="18"/>
    </row>
    <row r="22" spans="2:13" x14ac:dyDescent="0.2">
      <c r="B22" s="18"/>
      <c r="C22" s="82" t="s">
        <v>39</v>
      </c>
      <c r="D22" s="88">
        <v>222.5</v>
      </c>
      <c r="E22" s="88">
        <v>192.9</v>
      </c>
      <c r="M22" s="18"/>
    </row>
    <row r="23" spans="2:13" x14ac:dyDescent="0.2">
      <c r="B23" s="18"/>
      <c r="C23" s="82" t="s">
        <v>30</v>
      </c>
      <c r="D23" s="88">
        <v>220.2</v>
      </c>
      <c r="E23" s="88">
        <v>177.6</v>
      </c>
      <c r="M23" s="18"/>
    </row>
    <row r="24" spans="2:13" x14ac:dyDescent="0.2">
      <c r="B24" s="18"/>
      <c r="C24" s="82" t="s">
        <v>21</v>
      </c>
      <c r="D24" s="88">
        <v>192.1</v>
      </c>
      <c r="E24" s="88">
        <v>177.2</v>
      </c>
      <c r="M24" s="18"/>
    </row>
    <row r="25" spans="2:13" x14ac:dyDescent="0.2">
      <c r="B25" s="18"/>
      <c r="C25" s="82" t="s">
        <v>15</v>
      </c>
      <c r="D25" s="88">
        <v>173.3</v>
      </c>
      <c r="E25" s="88">
        <v>141.30000000000001</v>
      </c>
      <c r="M25" s="18"/>
    </row>
    <row r="26" spans="2:13" x14ac:dyDescent="0.2">
      <c r="B26" s="18"/>
      <c r="C26" s="84" t="s">
        <v>74</v>
      </c>
      <c r="D26" s="88">
        <v>157.4</v>
      </c>
      <c r="E26" s="88">
        <v>133.9</v>
      </c>
      <c r="M26" s="18"/>
    </row>
    <row r="27" spans="2:13" x14ac:dyDescent="0.2">
      <c r="B27" s="18"/>
      <c r="C27" s="84" t="s">
        <v>66</v>
      </c>
      <c r="D27" s="88">
        <v>136.69999999999999</v>
      </c>
      <c r="E27" s="88">
        <v>132.5</v>
      </c>
      <c r="M27" s="18"/>
    </row>
    <row r="28" spans="2:13" x14ac:dyDescent="0.2">
      <c r="B28" s="18"/>
      <c r="C28" s="82" t="s">
        <v>40</v>
      </c>
      <c r="D28" s="88">
        <v>148.9</v>
      </c>
      <c r="E28" s="88">
        <v>128.69999999999999</v>
      </c>
      <c r="M28" s="18"/>
    </row>
    <row r="29" spans="2:13" x14ac:dyDescent="0.2">
      <c r="B29" s="18"/>
      <c r="C29" s="84" t="s">
        <v>72</v>
      </c>
      <c r="D29" s="88">
        <v>143.69999999999999</v>
      </c>
      <c r="E29" s="88">
        <v>120.5</v>
      </c>
      <c r="M29" s="18"/>
    </row>
    <row r="30" spans="2:13" x14ac:dyDescent="0.2">
      <c r="B30" s="18"/>
      <c r="C30" s="84" t="s">
        <v>90</v>
      </c>
      <c r="D30" s="88">
        <v>141.9</v>
      </c>
      <c r="E30" s="88">
        <v>118.3</v>
      </c>
      <c r="M30" s="18"/>
    </row>
    <row r="31" spans="2:13" x14ac:dyDescent="0.2">
      <c r="B31" s="18"/>
      <c r="C31" s="84" t="s">
        <v>73</v>
      </c>
      <c r="D31" s="88">
        <v>140.69999999999999</v>
      </c>
      <c r="E31" s="88">
        <v>113.7</v>
      </c>
      <c r="M31" s="18"/>
    </row>
    <row r="32" spans="2:13" x14ac:dyDescent="0.2">
      <c r="B32" s="18"/>
      <c r="C32" s="82" t="s">
        <v>25</v>
      </c>
      <c r="D32" s="88">
        <v>140.9</v>
      </c>
      <c r="E32" s="88">
        <v>112.6</v>
      </c>
      <c r="M32" s="18"/>
    </row>
    <row r="33" spans="2:13" x14ac:dyDescent="0.2">
      <c r="B33" s="18"/>
      <c r="C33" s="82" t="s">
        <v>19</v>
      </c>
      <c r="D33" s="88">
        <v>149.5</v>
      </c>
      <c r="E33" s="88">
        <v>111.3</v>
      </c>
      <c r="M33" s="18"/>
    </row>
    <row r="34" spans="2:13" x14ac:dyDescent="0.2">
      <c r="B34" s="18"/>
      <c r="C34" s="82" t="s">
        <v>18</v>
      </c>
      <c r="D34" s="88">
        <v>123.5</v>
      </c>
      <c r="E34" s="88">
        <v>107.1</v>
      </c>
      <c r="L34" s="18"/>
    </row>
    <row r="35" spans="2:13" x14ac:dyDescent="0.2">
      <c r="B35" s="18"/>
      <c r="C35" s="82" t="s">
        <v>28</v>
      </c>
      <c r="D35" s="88">
        <v>116.6</v>
      </c>
      <c r="E35" s="88">
        <v>100.4</v>
      </c>
      <c r="L35" s="18"/>
    </row>
    <row r="36" spans="2:13" x14ac:dyDescent="0.2">
      <c r="B36" s="18"/>
      <c r="C36" s="82" t="s">
        <v>24</v>
      </c>
      <c r="D36" s="88">
        <v>130.1</v>
      </c>
      <c r="E36" s="88">
        <v>94.3</v>
      </c>
      <c r="L36" s="18"/>
    </row>
    <row r="37" spans="2:13" x14ac:dyDescent="0.2">
      <c r="B37" s="18"/>
      <c r="C37" s="82" t="s">
        <v>41</v>
      </c>
      <c r="D37" s="88">
        <v>162.80000000000001</v>
      </c>
      <c r="E37" s="88">
        <v>90.7</v>
      </c>
    </row>
    <row r="38" spans="2:13" x14ac:dyDescent="0.2">
      <c r="B38" s="18"/>
      <c r="C38" s="82" t="s">
        <v>14</v>
      </c>
      <c r="D38" s="88">
        <v>134.80000000000001</v>
      </c>
      <c r="E38" s="88">
        <v>89.1</v>
      </c>
    </row>
    <row r="39" spans="2:13" x14ac:dyDescent="0.2">
      <c r="B39" s="18"/>
      <c r="C39" s="82" t="s">
        <v>20</v>
      </c>
      <c r="D39" s="88">
        <v>81.3</v>
      </c>
      <c r="E39" s="88">
        <v>65.099999999999994</v>
      </c>
    </row>
    <row r="40" spans="2:13" x14ac:dyDescent="0.2">
      <c r="B40" s="18"/>
      <c r="C40" s="82" t="s">
        <v>16</v>
      </c>
      <c r="D40" s="88">
        <v>93.5</v>
      </c>
      <c r="E40" s="88">
        <v>62</v>
      </c>
    </row>
    <row r="41" spans="2:13" x14ac:dyDescent="0.2">
      <c r="B41" s="18"/>
      <c r="C41" s="83"/>
      <c r="D41" s="89"/>
      <c r="E41" s="89"/>
      <c r="F41" s="81"/>
    </row>
    <row r="42" spans="2:13" x14ac:dyDescent="0.2">
      <c r="B42" s="18"/>
      <c r="C42" s="82" t="s">
        <v>70</v>
      </c>
      <c r="D42" s="88">
        <v>352.2</v>
      </c>
      <c r="E42" s="88">
        <v>507.5</v>
      </c>
      <c r="F42" s="86"/>
    </row>
    <row r="43" spans="2:13" x14ac:dyDescent="0.2">
      <c r="B43" s="18"/>
      <c r="C43" s="85" t="s">
        <v>99</v>
      </c>
      <c r="D43" s="90" t="s">
        <v>62</v>
      </c>
      <c r="E43" s="88">
        <v>490.4</v>
      </c>
      <c r="F43" s="86"/>
    </row>
    <row r="44" spans="2:13" x14ac:dyDescent="0.2">
      <c r="B44" s="18"/>
      <c r="C44" s="82" t="s">
        <v>57</v>
      </c>
      <c r="D44" s="88">
        <v>601.70000000000005</v>
      </c>
      <c r="E44" s="88">
        <v>486.1</v>
      </c>
      <c r="F44" s="86"/>
    </row>
    <row r="45" spans="2:13" x14ac:dyDescent="0.2">
      <c r="B45" s="18"/>
      <c r="C45" s="85" t="s">
        <v>91</v>
      </c>
      <c r="D45" s="88">
        <v>490.8</v>
      </c>
      <c r="E45" s="88">
        <v>336.3</v>
      </c>
      <c r="F45" s="86"/>
    </row>
    <row r="46" spans="2:13" x14ac:dyDescent="0.2">
      <c r="B46" s="18"/>
      <c r="C46" s="84" t="s">
        <v>100</v>
      </c>
      <c r="D46" s="90" t="s">
        <v>62</v>
      </c>
      <c r="E46" s="88">
        <v>301.10000000000002</v>
      </c>
      <c r="F46" s="86"/>
    </row>
    <row r="47" spans="2:13" x14ac:dyDescent="0.2">
      <c r="B47" s="18"/>
      <c r="C47" s="84" t="s">
        <v>92</v>
      </c>
      <c r="D47" s="88">
        <v>318.5</v>
      </c>
      <c r="E47" s="88">
        <v>222.7</v>
      </c>
      <c r="F47" s="86"/>
    </row>
    <row r="48" spans="2:13" x14ac:dyDescent="0.2">
      <c r="C48" s="82" t="s">
        <v>58</v>
      </c>
      <c r="D48" s="88">
        <v>172.7</v>
      </c>
      <c r="E48" s="88">
        <v>160.9</v>
      </c>
      <c r="F48" s="86"/>
    </row>
    <row r="49" spans="1:7" x14ac:dyDescent="0.2">
      <c r="C49" s="82" t="s">
        <v>56</v>
      </c>
      <c r="D49" s="88">
        <v>87.9</v>
      </c>
      <c r="E49" s="88">
        <v>85.5</v>
      </c>
      <c r="F49" s="86"/>
    </row>
    <row r="50" spans="1:7" x14ac:dyDescent="0.2">
      <c r="D50" s="30"/>
      <c r="E50" s="30"/>
    </row>
    <row r="51" spans="1:7" x14ac:dyDescent="0.2">
      <c r="C51" s="13" t="s">
        <v>88</v>
      </c>
      <c r="D51" s="30"/>
      <c r="E51" s="30"/>
    </row>
    <row r="52" spans="1:7" x14ac:dyDescent="0.2">
      <c r="C52" s="13" t="s">
        <v>89</v>
      </c>
      <c r="D52" s="30"/>
      <c r="E52" s="30"/>
    </row>
    <row r="53" spans="1:7" x14ac:dyDescent="0.2">
      <c r="C53" s="13" t="s">
        <v>97</v>
      </c>
      <c r="D53" s="30"/>
      <c r="E53" s="30"/>
    </row>
    <row r="54" spans="1:7" x14ac:dyDescent="0.2">
      <c r="C54" s="13" t="s">
        <v>98</v>
      </c>
      <c r="D54" s="30"/>
      <c r="E54" s="30"/>
    </row>
    <row r="55" spans="1:7" x14ac:dyDescent="0.2">
      <c r="C55" s="47" t="s">
        <v>68</v>
      </c>
      <c r="D55" s="30"/>
      <c r="E55" s="30"/>
    </row>
    <row r="56" spans="1:7" x14ac:dyDescent="0.2">
      <c r="A56" s="1" t="s">
        <v>47</v>
      </c>
    </row>
    <row r="57" spans="1:7" x14ac:dyDescent="0.2">
      <c r="A57" s="66" t="s">
        <v>49</v>
      </c>
      <c r="G57" s="2" t="s">
        <v>43</v>
      </c>
    </row>
  </sheetData>
  <sortState ref="C42:F46">
    <sortCondition descending="1" ref="E42:E46"/>
  </sortState>
  <phoneticPr fontId="1" type="noConversion"/>
  <conditionalFormatting sqref="F41:F47">
    <cfRule type="cellIs" dxfId="2" priority="4" stopIfTrue="1" operator="lessThan">
      <formula>-25</formula>
    </cfRule>
  </conditionalFormatting>
  <conditionalFormatting sqref="C14:E21">
    <cfRule type="cellIs" dxfId="1" priority="5" stopIfTrue="1" operator="lessThan">
      <formula>-20</formula>
    </cfRule>
  </conditionalFormatting>
  <conditionalFormatting sqref="B13:B40">
    <cfRule type="cellIs" dxfId="0" priority="2" operator="lessThan">
      <formula>-25</formula>
    </cfRule>
  </conditionalFormatting>
  <hyperlinks>
    <hyperlink ref="A57" r:id="rId1"/>
  </hyperlinks>
  <pageMargins left="0.75" right="0.75" top="1" bottom="1" header="0.5" footer="0.5"/>
  <pageSetup paperSize="150" orientation="portrait" horizontalDpi="2400" verticalDpi="24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AU53"/>
  <sheetViews>
    <sheetView showGridLines="0" zoomScaleNormal="100" workbookViewId="0"/>
  </sheetViews>
  <sheetFormatPr defaultRowHeight="12" x14ac:dyDescent="0.2"/>
  <cols>
    <col min="1" max="2" width="9.28515625" style="13" customWidth="1"/>
    <col min="3" max="3" width="30.7109375" style="13" customWidth="1"/>
    <col min="4" max="4" width="9.140625" style="13"/>
    <col min="5" max="5" width="9.5703125" style="13" customWidth="1"/>
    <col min="6" max="16384" width="9.140625" style="13"/>
  </cols>
  <sheetData>
    <row r="1" spans="1:47" x14ac:dyDescent="0.2">
      <c r="A1" s="16"/>
    </row>
    <row r="2" spans="1:47" s="1" customFormat="1" x14ac:dyDescent="0.2">
      <c r="A2" s="2"/>
    </row>
    <row r="3" spans="1:47" s="1" customFormat="1" x14ac:dyDescent="0.2">
      <c r="C3" s="1" t="s">
        <v>3</v>
      </c>
    </row>
    <row r="4" spans="1:47" s="1" customFormat="1" x14ac:dyDescent="0.2">
      <c r="C4" s="1" t="s">
        <v>5</v>
      </c>
    </row>
    <row r="5" spans="1:47" s="1" customFormat="1" x14ac:dyDescent="0.2"/>
    <row r="6" spans="1:47" s="64" customFormat="1" ht="15" x14ac:dyDescent="0.25">
      <c r="A6" s="65"/>
      <c r="C6" s="8" t="s">
        <v>85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7" s="1" customFormat="1" x14ac:dyDescent="0.2">
      <c r="C7" s="14" t="s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10" spans="1:47" x14ac:dyDescent="0.2">
      <c r="D10" s="29" t="s">
        <v>64</v>
      </c>
      <c r="E10" s="95" t="s">
        <v>94</v>
      </c>
      <c r="H10" s="29"/>
    </row>
    <row r="11" spans="1:47" ht="11.25" customHeight="1" x14ac:dyDescent="0.2">
      <c r="C11" s="13" t="s">
        <v>42</v>
      </c>
      <c r="D11" s="30">
        <v>358628.8</v>
      </c>
      <c r="E11" s="91">
        <f>+D11/SUM(D$11:D$16)*100</f>
        <v>33.085159213463051</v>
      </c>
      <c r="F11" s="18"/>
    </row>
    <row r="12" spans="1:47" ht="11.25" customHeight="1" x14ac:dyDescent="0.2">
      <c r="C12" s="13" t="s">
        <v>7</v>
      </c>
      <c r="D12" s="30">
        <v>275155.20000000001</v>
      </c>
      <c r="E12" s="91">
        <f t="shared" ref="E12:E16" si="0">+D12/SUM(D$11:D$16)*100</f>
        <v>25.384335001573405</v>
      </c>
      <c r="F12" s="18"/>
    </row>
    <row r="13" spans="1:47" ht="11.25" customHeight="1" x14ac:dyDescent="0.2">
      <c r="C13" s="13" t="s">
        <v>6</v>
      </c>
      <c r="D13" s="30">
        <v>274737.3</v>
      </c>
      <c r="E13" s="91">
        <f t="shared" si="0"/>
        <v>25.345781801062717</v>
      </c>
      <c r="F13" s="18"/>
    </row>
    <row r="14" spans="1:47" ht="11.25" customHeight="1" x14ac:dyDescent="0.2">
      <c r="C14" s="13" t="s">
        <v>8</v>
      </c>
      <c r="D14" s="30">
        <v>146924.4</v>
      </c>
      <c r="E14" s="91">
        <f t="shared" si="0"/>
        <v>13.554452866982603</v>
      </c>
      <c r="F14" s="18"/>
    </row>
    <row r="15" spans="1:47" ht="22.5" customHeight="1" x14ac:dyDescent="0.2">
      <c r="C15" s="39" t="s">
        <v>63</v>
      </c>
      <c r="D15" s="30">
        <v>23441</v>
      </c>
      <c r="E15" s="91">
        <f t="shared" si="0"/>
        <v>2.1625402564512033</v>
      </c>
      <c r="F15" s="18"/>
    </row>
    <row r="16" spans="1:47" ht="11.25" customHeight="1" x14ac:dyDescent="0.2">
      <c r="C16" s="13" t="s">
        <v>9</v>
      </c>
      <c r="D16" s="30">
        <v>5070</v>
      </c>
      <c r="E16" s="91">
        <f t="shared" si="0"/>
        <v>0.46773086046702789</v>
      </c>
      <c r="F16" s="18"/>
    </row>
    <row r="17" spans="1:6" ht="11.25" customHeight="1" x14ac:dyDescent="0.2">
      <c r="C17" s="30"/>
      <c r="D17" s="30"/>
      <c r="E17" s="31"/>
      <c r="F17" s="18"/>
    </row>
    <row r="18" spans="1:6" ht="11.25" customHeight="1" x14ac:dyDescent="0.2">
      <c r="C18" s="14" t="s">
        <v>93</v>
      </c>
      <c r="D18" s="30"/>
      <c r="E18" s="31"/>
      <c r="F18" s="18"/>
    </row>
    <row r="19" spans="1:6" ht="11.25" customHeight="1" x14ac:dyDescent="0.2">
      <c r="A19" s="2" t="s">
        <v>46</v>
      </c>
      <c r="C19" s="47" t="s">
        <v>67</v>
      </c>
    </row>
    <row r="20" spans="1:6" ht="11.25" customHeight="1" x14ac:dyDescent="0.2"/>
    <row r="21" spans="1:6" x14ac:dyDescent="0.2">
      <c r="F21" s="18"/>
    </row>
    <row r="22" spans="1:6" x14ac:dyDescent="0.2">
      <c r="C22" s="5"/>
    </row>
    <row r="25" spans="1:6" x14ac:dyDescent="0.2">
      <c r="A25" s="1" t="s">
        <v>47</v>
      </c>
    </row>
    <row r="26" spans="1:6" x14ac:dyDescent="0.2">
      <c r="A26" s="66" t="s">
        <v>75</v>
      </c>
    </row>
    <row r="53" ht="12" customHeight="1" x14ac:dyDescent="0.2"/>
  </sheetData>
  <sortState ref="H30:L35">
    <sortCondition descending="1" ref="H30:H35"/>
  </sortState>
  <phoneticPr fontId="1" type="noConversion"/>
  <pageMargins left="0.75" right="0.75" top="1" bottom="1" header="0.5" footer="0.5"/>
  <pageSetup paperSize="150" orientation="portrait" horizontalDpi="2400" verticalDpi="24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F45"/>
  <sheetViews>
    <sheetView showGridLines="0" topLeftCell="B1" zoomScaleNormal="100" workbookViewId="0"/>
  </sheetViews>
  <sheetFormatPr defaultRowHeight="12" x14ac:dyDescent="0.2"/>
  <cols>
    <col min="1" max="2" width="9.28515625" style="13" customWidth="1"/>
    <col min="3" max="3" width="26.7109375" style="13" customWidth="1"/>
    <col min="4" max="29" width="6.5703125" style="13" customWidth="1"/>
    <col min="30" max="32" width="5.42578125" style="13" customWidth="1"/>
    <col min="33" max="16384" width="9.140625" style="13"/>
  </cols>
  <sheetData>
    <row r="1" spans="1:58" x14ac:dyDescent="0.2">
      <c r="A1" s="16"/>
    </row>
    <row r="2" spans="1:58" s="1" customFormat="1" x14ac:dyDescent="0.2">
      <c r="A2" s="2"/>
    </row>
    <row r="3" spans="1:58" s="1" customFormat="1" x14ac:dyDescent="0.2">
      <c r="C3" s="1" t="s">
        <v>3</v>
      </c>
    </row>
    <row r="4" spans="1:58" s="1" customFormat="1" x14ac:dyDescent="0.2">
      <c r="C4" s="1" t="s">
        <v>5</v>
      </c>
    </row>
    <row r="5" spans="1:58" s="1" customFormat="1" x14ac:dyDescent="0.2"/>
    <row r="6" spans="1:58" s="64" customFormat="1" ht="15" x14ac:dyDescent="0.25">
      <c r="A6" s="65"/>
      <c r="C6" s="8" t="s">
        <v>86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8" s="1" customFormat="1" x14ac:dyDescent="0.2">
      <c r="A7" s="3"/>
      <c r="C7" s="14" t="s">
        <v>51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</row>
    <row r="8" spans="1:58" x14ac:dyDescent="0.2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58" x14ac:dyDescent="0.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  <c r="X9" s="18"/>
      <c r="Y9" s="18"/>
      <c r="Z9" s="18"/>
      <c r="AA9" s="18"/>
      <c r="AB9" s="18"/>
      <c r="AC9" s="18"/>
    </row>
    <row r="10" spans="1:58" x14ac:dyDescent="0.2">
      <c r="A10" s="3"/>
      <c r="D10" s="13">
        <v>1990</v>
      </c>
      <c r="E10" s="13">
        <v>1991</v>
      </c>
      <c r="F10" s="13">
        <v>1992</v>
      </c>
      <c r="G10" s="13">
        <v>1993</v>
      </c>
      <c r="H10" s="13">
        <v>1994</v>
      </c>
      <c r="I10" s="13">
        <v>1995</v>
      </c>
      <c r="J10" s="13">
        <v>1996</v>
      </c>
      <c r="K10" s="13">
        <v>1997</v>
      </c>
      <c r="L10" s="13">
        <v>1998</v>
      </c>
      <c r="M10" s="13">
        <v>1999</v>
      </c>
      <c r="N10" s="13">
        <v>2000</v>
      </c>
      <c r="O10" s="13">
        <v>2001</v>
      </c>
      <c r="P10" s="13">
        <v>2002</v>
      </c>
      <c r="Q10" s="13">
        <v>2003</v>
      </c>
      <c r="R10" s="13">
        <v>2004</v>
      </c>
      <c r="S10" s="13">
        <v>2005</v>
      </c>
      <c r="T10" s="13">
        <v>2006</v>
      </c>
      <c r="U10" s="13">
        <v>2007</v>
      </c>
      <c r="V10" s="13">
        <v>2008</v>
      </c>
      <c r="W10" s="13">
        <v>2009</v>
      </c>
      <c r="X10" s="13">
        <v>2010</v>
      </c>
      <c r="Y10" s="13">
        <v>2011</v>
      </c>
      <c r="Z10" s="13">
        <v>2012</v>
      </c>
      <c r="AA10" s="13">
        <v>2013</v>
      </c>
      <c r="AB10" s="13">
        <v>2014</v>
      </c>
      <c r="AC10" s="13">
        <v>2015</v>
      </c>
      <c r="AD10" s="1"/>
      <c r="AE10" s="1"/>
      <c r="AF10" s="1"/>
    </row>
    <row r="11" spans="1:58" x14ac:dyDescent="0.2">
      <c r="A11" s="3"/>
      <c r="C11" s="13" t="s">
        <v>44</v>
      </c>
      <c r="D11" s="18">
        <v>100</v>
      </c>
      <c r="E11" s="18">
        <v>97.262873858671213</v>
      </c>
      <c r="F11" s="18">
        <v>104.89621283074295</v>
      </c>
      <c r="G11" s="18">
        <v>110.26030341913844</v>
      </c>
      <c r="H11" s="18">
        <v>116.26597241419148</v>
      </c>
      <c r="I11" s="18">
        <v>121.83759608203952</v>
      </c>
      <c r="J11" s="18">
        <v>126.48089086565636</v>
      </c>
      <c r="K11" s="18">
        <v>133.14711743566681</v>
      </c>
      <c r="L11" s="18">
        <v>141.67371508967656</v>
      </c>
      <c r="M11" s="18">
        <v>151.28336310862272</v>
      </c>
      <c r="N11" s="18">
        <v>159.08792718600824</v>
      </c>
      <c r="O11" s="18">
        <v>154.69383713398057</v>
      </c>
      <c r="P11" s="18">
        <v>153.81336876111419</v>
      </c>
      <c r="Q11" s="18">
        <v>158.58580440729295</v>
      </c>
      <c r="R11" s="18">
        <v>170.64624068060948</v>
      </c>
      <c r="S11" s="18">
        <v>179.12745336694573</v>
      </c>
      <c r="T11" s="18">
        <v>185.42977501433754</v>
      </c>
      <c r="U11" s="18">
        <v>191.38758349802578</v>
      </c>
      <c r="V11" s="18">
        <v>192.46692054742525</v>
      </c>
      <c r="W11" s="18">
        <v>177.83645733194155</v>
      </c>
      <c r="X11" s="18">
        <v>177.3178309286177</v>
      </c>
      <c r="Y11" s="18">
        <v>183.99313449216282</v>
      </c>
      <c r="Z11" s="18">
        <v>180.51540819652516</v>
      </c>
      <c r="AA11" s="18">
        <v>180.73160567889724</v>
      </c>
      <c r="AB11" s="18">
        <v>182.51894822400371</v>
      </c>
      <c r="AC11" s="18">
        <v>188.78537448787191</v>
      </c>
      <c r="AD11" s="1"/>
      <c r="AE11" s="1"/>
      <c r="AF11" s="1"/>
    </row>
    <row r="12" spans="1:58" x14ac:dyDescent="0.2">
      <c r="A12" s="3"/>
      <c r="C12" s="13" t="s">
        <v>10</v>
      </c>
      <c r="D12" s="18">
        <v>100</v>
      </c>
      <c r="E12" s="18">
        <v>101.27555951164555</v>
      </c>
      <c r="F12" s="18">
        <v>104.42297105620754</v>
      </c>
      <c r="G12" s="18">
        <v>105.55752847609151</v>
      </c>
      <c r="H12" s="18">
        <v>106.43825697432068</v>
      </c>
      <c r="I12" s="18">
        <v>107.55419859618434</v>
      </c>
      <c r="J12" s="18">
        <v>110.98189529787584</v>
      </c>
      <c r="K12" s="18">
        <v>112.69769327621692</v>
      </c>
      <c r="L12" s="18">
        <v>116.42852560783305</v>
      </c>
      <c r="M12" s="18">
        <v>119.20802357665661</v>
      </c>
      <c r="N12" s="18">
        <v>118.9754099563493</v>
      </c>
      <c r="O12" s="18">
        <v>120.78898280176983</v>
      </c>
      <c r="P12" s="18">
        <v>122.34424048592265</v>
      </c>
      <c r="Q12" s="18">
        <v>123.46110451219272</v>
      </c>
      <c r="R12" s="18">
        <v>126.14882324257852</v>
      </c>
      <c r="S12" s="18">
        <v>126.5171141655741</v>
      </c>
      <c r="T12" s="18">
        <v>129.0582544502868</v>
      </c>
      <c r="U12" s="18">
        <v>131.08691523229285</v>
      </c>
      <c r="V12" s="18">
        <v>129.02366428504644</v>
      </c>
      <c r="W12" s="18">
        <v>126.07725304613572</v>
      </c>
      <c r="X12" s="18">
        <v>125.60934244724791</v>
      </c>
      <c r="Y12" s="18">
        <v>124.3546628171656</v>
      </c>
      <c r="Z12" s="18">
        <v>120.29851522239798</v>
      </c>
      <c r="AA12" s="18">
        <v>119.45225110699009</v>
      </c>
      <c r="AB12" s="18">
        <v>121.57185257797356</v>
      </c>
      <c r="AC12" s="18">
        <v>123.26178130546216</v>
      </c>
      <c r="AD12" s="18"/>
      <c r="AE12" s="18"/>
      <c r="AF12" s="18"/>
    </row>
    <row r="13" spans="1:58" x14ac:dyDescent="0.2">
      <c r="C13" s="13" t="s">
        <v>45</v>
      </c>
      <c r="D13" s="18">
        <v>100</v>
      </c>
      <c r="E13" s="18">
        <v>93.581873815021297</v>
      </c>
      <c r="F13" s="18">
        <v>93.827786225150646</v>
      </c>
      <c r="G13" s="18">
        <v>92.853522554485551</v>
      </c>
      <c r="H13" s="18">
        <v>88.171800792175844</v>
      </c>
      <c r="I13" s="18">
        <v>88.856976591391174</v>
      </c>
      <c r="J13" s="18">
        <v>95.108032512999557</v>
      </c>
      <c r="K13" s="18">
        <v>100.75087758818117</v>
      </c>
      <c r="L13" s="18">
        <v>107.8466707964934</v>
      </c>
      <c r="M13" s="18">
        <v>112.93198926245047</v>
      </c>
      <c r="N13" s="18">
        <v>119.33885228360646</v>
      </c>
      <c r="O13" s="18">
        <v>116.4310788233748</v>
      </c>
      <c r="P13" s="18">
        <v>109.39347862814664</v>
      </c>
      <c r="Q13" s="18">
        <v>112.17360289838749</v>
      </c>
      <c r="R13" s="18">
        <v>117.0017457903925</v>
      </c>
      <c r="S13" s="18">
        <v>123.75401250211185</v>
      </c>
      <c r="T13" s="18">
        <v>126.03855756415309</v>
      </c>
      <c r="U13" s="18">
        <v>132.86966642263144</v>
      </c>
      <c r="V13" s="18">
        <v>128.08845337988771</v>
      </c>
      <c r="W13" s="18">
        <v>115.16021850537814</v>
      </c>
      <c r="X13" s="18">
        <v>117.83146552533272</v>
      </c>
      <c r="Y13" s="18">
        <v>112.5997259296803</v>
      </c>
      <c r="Z13" s="18">
        <v>104.67421298642789</v>
      </c>
      <c r="AA13" s="18">
        <v>99.386157571661869</v>
      </c>
      <c r="AB13" s="18">
        <v>98.995701225807665</v>
      </c>
      <c r="AC13" s="18">
        <v>103.99279157515346</v>
      </c>
      <c r="AD13" s="18"/>
      <c r="AE13" s="18"/>
      <c r="AF13" s="18"/>
    </row>
    <row r="14" spans="1:58" x14ac:dyDescent="0.2">
      <c r="C14" s="13" t="s">
        <v>11</v>
      </c>
      <c r="D14" s="18">
        <v>100</v>
      </c>
      <c r="E14" s="18">
        <v>100.94858383018155</v>
      </c>
      <c r="F14" s="18">
        <v>101.28631869002768</v>
      </c>
      <c r="G14" s="18">
        <v>100.95833790555615</v>
      </c>
      <c r="H14" s="18">
        <v>99.023373203116421</v>
      </c>
      <c r="I14" s="18">
        <v>100.0853481595279</v>
      </c>
      <c r="J14" s="18">
        <v>101.69111281807429</v>
      </c>
      <c r="K14" s="18">
        <v>101.77280319933672</v>
      </c>
      <c r="L14" s="18">
        <v>100.41332894399942</v>
      </c>
      <c r="M14" s="18">
        <v>98.335710889205885</v>
      </c>
      <c r="N14" s="18">
        <v>98.549081288025647</v>
      </c>
      <c r="O14" s="18">
        <v>95.154663057658766</v>
      </c>
      <c r="P14" s="18">
        <v>95.600912006047508</v>
      </c>
      <c r="Q14" s="18">
        <v>92.739310143019111</v>
      </c>
      <c r="R14" s="18">
        <v>94.691344477364453</v>
      </c>
      <c r="S14" s="18">
        <v>92.201616737993348</v>
      </c>
      <c r="T14" s="18">
        <v>88.100028042966699</v>
      </c>
      <c r="U14" s="18">
        <v>90.632429862101745</v>
      </c>
      <c r="V14" s="18">
        <v>88.303644366411831</v>
      </c>
      <c r="W14" s="18">
        <v>84.245949010570982</v>
      </c>
      <c r="X14" s="18">
        <v>86.222368533352835</v>
      </c>
      <c r="Y14" s="18">
        <v>84.520282380482087</v>
      </c>
      <c r="Z14" s="18">
        <v>84.876306131655639</v>
      </c>
      <c r="AA14" s="18">
        <v>77.847275564821928</v>
      </c>
      <c r="AB14" s="18">
        <v>75.272199665922912</v>
      </c>
      <c r="AC14" s="18">
        <v>75.844032334759859</v>
      </c>
      <c r="AD14" s="18"/>
      <c r="AE14" s="18"/>
      <c r="AF14" s="18"/>
    </row>
    <row r="15" spans="1:58" x14ac:dyDescent="0.2">
      <c r="C15" s="13" t="s">
        <v>12</v>
      </c>
      <c r="D15" s="18">
        <v>100</v>
      </c>
      <c r="E15" s="18">
        <v>103.23173651769577</v>
      </c>
      <c r="F15" s="18">
        <v>103.44800951601192</v>
      </c>
      <c r="G15" s="18">
        <v>99.100922249857106</v>
      </c>
      <c r="H15" s="18">
        <v>100.13903264177469</v>
      </c>
      <c r="I15" s="18">
        <v>95.906261103301247</v>
      </c>
      <c r="J15" s="18">
        <v>104.88776976194521</v>
      </c>
      <c r="K15" s="18">
        <v>101.06591692027251</v>
      </c>
      <c r="L15" s="18">
        <v>99.545826703536051</v>
      </c>
      <c r="M15" s="18">
        <v>104.58344275717178</v>
      </c>
      <c r="N15" s="18">
        <v>93.108615389368637</v>
      </c>
      <c r="O15" s="18">
        <v>91.029304991271843</v>
      </c>
      <c r="P15" s="18">
        <v>91.094186890766693</v>
      </c>
      <c r="Q15" s="18">
        <v>102.74357746435356</v>
      </c>
      <c r="R15" s="18">
        <v>103.47118162297437</v>
      </c>
      <c r="S15" s="18">
        <v>104.89240418333772</v>
      </c>
      <c r="T15" s="18">
        <v>113.7240665502912</v>
      </c>
      <c r="U15" s="18">
        <v>108.3960267560595</v>
      </c>
      <c r="V15" s="18">
        <v>96.612237962090433</v>
      </c>
      <c r="W15" s="18">
        <v>94.823351304589622</v>
      </c>
      <c r="X15" s="18">
        <v>90.757418936245799</v>
      </c>
      <c r="Y15" s="18">
        <v>81.899494848068215</v>
      </c>
      <c r="Z15" s="18">
        <v>78.184233698422759</v>
      </c>
      <c r="AA15" s="18">
        <v>70.348971930854418</v>
      </c>
      <c r="AB15" s="18">
        <v>64.929788515903795</v>
      </c>
      <c r="AC15" s="18">
        <v>70.138878161061598</v>
      </c>
      <c r="AD15" s="18"/>
      <c r="AE15" s="18"/>
      <c r="AF15" s="18"/>
    </row>
    <row r="16" spans="1:58" x14ac:dyDescent="0.2"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29" x14ac:dyDescent="0.2">
      <c r="A17" s="2" t="s">
        <v>46</v>
      </c>
      <c r="C17" s="47" t="s">
        <v>67</v>
      </c>
    </row>
    <row r="18" spans="1:29" x14ac:dyDescent="0.2">
      <c r="D18" s="6" t="s">
        <v>43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20" spans="1:29" x14ac:dyDescent="0.2">
      <c r="A20" s="1" t="s">
        <v>47</v>
      </c>
    </row>
    <row r="21" spans="1:29" x14ac:dyDescent="0.2">
      <c r="A21" s="66" t="s">
        <v>65</v>
      </c>
    </row>
    <row r="38" spans="3:29" x14ac:dyDescent="0.2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3:29" x14ac:dyDescent="0.2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3:29" x14ac:dyDescent="0.2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3:29" x14ac:dyDescent="0.2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3:29" x14ac:dyDescent="0.2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4" spans="3:29" x14ac:dyDescent="0.2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3:29" x14ac:dyDescent="0.2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</sheetData>
  <sortState ref="B23:Z27">
    <sortCondition ref="B23"/>
  </sortState>
  <phoneticPr fontId="1" type="noConversion"/>
  <pageMargins left="0.75" right="0.75" top="1" bottom="1" header="0.5" footer="0.5"/>
  <pageSetup paperSize="150" orientation="portrait" horizontalDpi="2400" verticalDpi="2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Figure 1</vt:lpstr>
      <vt:lpstr>Table 2</vt:lpstr>
      <vt:lpstr>Figure 2</vt:lpstr>
      <vt:lpstr>Figure 3</vt:lpstr>
      <vt:lpstr>Figure 4</vt:lpstr>
    </vt:vector>
  </TitlesOfParts>
  <Company>INFORMA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</dc:creator>
  <cp:lastModifiedBy>SA</cp:lastModifiedBy>
  <cp:lastPrinted>2012-05-07T09:07:01Z</cp:lastPrinted>
  <dcterms:created xsi:type="dcterms:W3CDTF">1996-10-14T23:33:28Z</dcterms:created>
  <dcterms:modified xsi:type="dcterms:W3CDTF">2017-07-26T18:58:15Z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1090608926</vt:i4>
  </property>
  <property fmtid="{D5CDD505-2E9C-101B-9397-08002B2CF9AE}" pid="3" name="_NewReviewCycle">
    <vt:lpwstr/>
  </property>
  <property fmtid="{D5CDD505-2E9C-101B-9397-08002B2CF9AE}" pid="4" name="_EmailSubject">
    <vt:lpwstr>YB continued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